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B19" i="30" l="1"/>
  <c r="B21" i="30" s="1"/>
  <c r="E21" i="16"/>
  <c r="F21" i="16"/>
  <c r="I21" i="16"/>
  <c r="J21" i="16"/>
  <c r="M21" i="16"/>
  <c r="C19" i="16"/>
  <c r="C21" i="16" s="1"/>
  <c r="D19" i="16"/>
  <c r="D21" i="16" s="1"/>
  <c r="E19" i="16"/>
  <c r="F19" i="16"/>
  <c r="G19" i="16"/>
  <c r="G21" i="16" s="1"/>
  <c r="H19" i="16"/>
  <c r="H21" i="16" s="1"/>
  <c r="I19" i="16"/>
  <c r="J19" i="16"/>
  <c r="K19" i="16"/>
  <c r="K21" i="16" s="1"/>
  <c r="L19" i="16"/>
  <c r="L21" i="16" s="1"/>
  <c r="M19" i="16"/>
  <c r="B19" i="33"/>
  <c r="B21" i="33" s="1"/>
  <c r="B19" i="26"/>
  <c r="B21" i="26" s="1"/>
  <c r="B22" i="26" s="1"/>
  <c r="B22" i="28"/>
  <c r="B21" i="28"/>
  <c r="B19" i="28"/>
  <c r="B19" i="3"/>
  <c r="B21" i="45"/>
  <c r="B19" i="45"/>
  <c r="G19" i="27"/>
  <c r="H19" i="27"/>
  <c r="I19" i="27"/>
  <c r="J19" i="27"/>
  <c r="K19" i="27"/>
  <c r="L19" i="27"/>
  <c r="B19" i="21"/>
  <c r="B21" i="21" s="1"/>
  <c r="B19" i="41"/>
  <c r="B21" i="41" s="1"/>
  <c r="B22" i="41" s="1"/>
  <c r="B21" i="40"/>
  <c r="B19" i="40"/>
  <c r="B22" i="40"/>
  <c r="M19" i="15" l="1"/>
  <c r="M21" i="15" s="1"/>
  <c r="L19" i="15"/>
  <c r="M19" i="2" l="1"/>
  <c r="K19" i="15"/>
  <c r="J19" i="15" l="1"/>
  <c r="I19" i="15" l="1"/>
  <c r="H19" i="15" l="1"/>
  <c r="H21" i="15" s="1"/>
  <c r="G19" i="15" l="1"/>
  <c r="F19" i="27" l="1"/>
  <c r="F19" i="15"/>
  <c r="E19" i="15" l="1"/>
  <c r="E19" i="27" l="1"/>
  <c r="B22" i="31" l="1"/>
  <c r="D19" i="15"/>
  <c r="D21" i="15" s="1"/>
  <c r="B22" i="33"/>
  <c r="B22" i="21"/>
  <c r="B22" i="30"/>
  <c r="D21" i="3"/>
  <c r="D19" i="27"/>
  <c r="C19" i="15"/>
  <c r="C21" i="15" s="1"/>
  <c r="C21" i="3"/>
  <c r="C19" i="27"/>
  <c r="C21" i="27" s="1"/>
  <c r="B19" i="25"/>
  <c r="B21" i="25" s="1"/>
  <c r="B22" i="25" s="1"/>
  <c r="B19" i="6"/>
  <c r="B21" i="6" s="1"/>
  <c r="B19" i="4"/>
  <c r="B21" i="4" s="1"/>
  <c r="B19" i="8"/>
  <c r="B21" i="8" s="1"/>
  <c r="B19" i="37"/>
  <c r="B21" i="37" s="1"/>
  <c r="B19" i="46"/>
  <c r="B21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I21" i="3"/>
  <c r="H21" i="3"/>
  <c r="G21" i="3"/>
  <c r="F21" i="3"/>
  <c r="E21" i="3"/>
  <c r="B21" i="3"/>
  <c r="B22" i="3" s="1"/>
  <c r="B19" i="16"/>
  <c r="B21" i="16" s="1"/>
  <c r="B19" i="17"/>
  <c r="B21" i="17" s="1"/>
  <c r="B19" i="14"/>
  <c r="B21" i="14" s="1"/>
  <c r="B19" i="9"/>
  <c r="B21" i="9" s="1"/>
  <c r="B19" i="12"/>
  <c r="B21" i="12" s="1"/>
  <c r="B19" i="7"/>
  <c r="B21" i="7" s="1"/>
  <c r="B19" i="5"/>
  <c r="B21" i="5" s="1"/>
  <c r="B19" i="2"/>
  <c r="B21" i="2" s="1"/>
  <c r="B19" i="29"/>
  <c r="B21" i="29" s="1"/>
  <c r="B22" i="23" l="1"/>
  <c r="B22" i="24"/>
  <c r="B22" i="8"/>
  <c r="B22" i="15"/>
  <c r="B22" i="19"/>
  <c r="B22" i="12"/>
  <c r="B22" i="27"/>
  <c r="B22" i="35"/>
  <c r="B19" i="20"/>
  <c r="B21" i="20" s="1"/>
  <c r="B22" i="9"/>
  <c r="B22" i="2"/>
  <c r="B22" i="17"/>
  <c r="B22" i="4"/>
  <c r="B22" i="14"/>
  <c r="B22" i="16"/>
  <c r="B22" i="7"/>
  <c r="B22" i="6"/>
  <c r="B22" i="5"/>
  <c r="B22" i="37"/>
  <c r="B22" i="22"/>
  <c r="B22" i="46"/>
  <c r="B22" i="29"/>
  <c r="B22" i="20" l="1"/>
  <c r="B22" i="45" l="1"/>
</calcChain>
</file>

<file path=xl/sharedStrings.xml><?xml version="1.0" encoding="utf-8"?>
<sst xmlns="http://schemas.openxmlformats.org/spreadsheetml/2006/main" count="1348" uniqueCount="82">
  <si>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</si>
  <si>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</si>
  <si>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</si>
  <si>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</si>
  <si>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</si>
  <si>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</si>
  <si>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</si>
  <si>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</si>
  <si>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</si>
  <si>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</si>
  <si>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</si>
  <si>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</si>
  <si>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</si>
  <si>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</si>
  <si>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</si>
  <si>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</si>
  <si>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</si>
  <si>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</si>
  <si>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</si>
  <si>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</si>
  <si>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</si>
  <si>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</si>
  <si>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</si>
  <si>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</si>
  <si>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</si>
  <si>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</si>
  <si>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</si>
  <si>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</si>
  <si>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</si>
  <si>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</si>
  <si>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</si>
  <si>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</si>
  <si>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</si>
  <si>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</si>
  <si>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</si>
  <si>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</si>
  <si>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</si>
  <si>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</si>
  <si>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</si>
  <si>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</si>
  <si>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</si>
  <si>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</si>
  <si>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</si>
  <si>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</si>
  <si>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</si>
  <si>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</si>
  <si>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</si>
  <si>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</si>
  <si>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</si>
  <si>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</si>
  <si>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</si>
  <si>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</si>
  <si>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</si>
  <si>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</si>
  <si>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</si>
  <si>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</si>
  <si>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</si>
  <si>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</si>
  <si>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</si>
  <si>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</si>
  <si>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</si>
  <si>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</si>
  <si>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</si>
  <si>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</si>
  <si>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</si>
  <si>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</si>
  <si>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</si>
  <si>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</si>
  <si>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</si>
  <si>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</si>
  <si>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</si>
  <si>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Jayme Asfora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</si>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</sst>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B27" sqref="B27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4" ht="21.75" thickBot="1" x14ac:dyDescent="0.25">
      <c r="A2" s="45" t="s">
        <v>42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4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4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4350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4350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4350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8" sqref="G18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54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4600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Normal="100" workbookViewId="0">
      <selection activeCell="B22" sqref="B22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72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5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C27" sqref="C27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73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2500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42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549.9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283.35000000000002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4617.57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18.22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4599.3499999999995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4599.3499999999995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D18" sqref="D18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5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68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900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40</v>
      </c>
      <c r="B12" s="30">
        <v>3915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4815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215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8.85546875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60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4000</v>
      </c>
      <c r="C5" s="30">
        <v>0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0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179.78</v>
      </c>
      <c r="C8" s="30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368.52</v>
      </c>
      <c r="C9" s="30">
        <v>0</v>
      </c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0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0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420.5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0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1" sqref="D21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5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0</v>
      </c>
      <c r="G14" s="32">
        <v>0</v>
      </c>
      <c r="H14" s="32">
        <v>0</v>
      </c>
      <c r="I14" s="32">
        <v>0</v>
      </c>
      <c r="J14" s="30">
        <v>0</v>
      </c>
      <c r="K14" s="30">
        <v>0</v>
      </c>
      <c r="L14" s="32">
        <v>0</v>
      </c>
      <c r="M14" s="33"/>
    </row>
    <row r="15" spans="1:13" s="6" customFormat="1" x14ac:dyDescent="0.2">
      <c r="A15" s="9" t="s">
        <v>30</v>
      </c>
      <c r="B15" s="35">
        <v>1769.04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3169.04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0">C19-C20</f>
        <v>0</v>
      </c>
      <c r="D21" s="28">
        <f t="shared" si="0"/>
        <v>0</v>
      </c>
      <c r="E21" s="28">
        <f t="shared" si="0"/>
        <v>0</v>
      </c>
      <c r="F21" s="28">
        <f t="shared" si="0"/>
        <v>0</v>
      </c>
      <c r="G21" s="28">
        <f t="shared" si="0"/>
        <v>0</v>
      </c>
      <c r="H21" s="28">
        <f t="shared" si="0"/>
        <v>0</v>
      </c>
      <c r="I21" s="28">
        <f t="shared" si="0"/>
        <v>0</v>
      </c>
      <c r="J21" s="28">
        <f t="shared" si="0"/>
        <v>0</v>
      </c>
      <c r="K21" s="28">
        <f t="shared" si="0"/>
        <v>0</v>
      </c>
      <c r="L21" s="28">
        <f t="shared" si="0"/>
        <v>0</v>
      </c>
      <c r="M21" s="28">
        <f t="shared" si="0"/>
        <v>0</v>
      </c>
    </row>
    <row r="22" spans="1:13" ht="13.5" thickBot="1" x14ac:dyDescent="0.25">
      <c r="A22" s="36" t="s">
        <v>12</v>
      </c>
      <c r="B22" s="37">
        <f>AVERAGE(B21)</f>
        <v>3169.04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8" sqref="E28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3200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4600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F14" sqref="F14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3" sqref="D23"/>
    </sheetView>
  </sheetViews>
  <sheetFormatPr defaultRowHeight="12.75" x14ac:dyDescent="0.2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46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3720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3720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3720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3720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9" sqref="D9"/>
    </sheetView>
  </sheetViews>
  <sheetFormatPr defaultRowHeight="12" x14ac:dyDescent="0.2"/>
  <cols>
    <col min="1" max="1" width="51.7109375" style="3" customWidth="1"/>
    <col min="2" max="2" width="9" style="10" customWidth="1"/>
    <col min="3" max="3" width="8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s="5" customFormat="1" ht="21.75" thickBot="1" x14ac:dyDescent="0.25">
      <c r="A2" s="45" t="s">
        <v>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1119.69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118.22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309.56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/>
      <c r="D15" s="32"/>
      <c r="E15" s="33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1870.47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>
        <f t="shared" ref="M19" si="0">SUM(M5:M18)</f>
        <v>0</v>
      </c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>
        <v>0</v>
      </c>
    </row>
    <row r="21" spans="1:13" ht="13.5" thickBot="1" x14ac:dyDescent="0.25">
      <c r="A21" s="27" t="s">
        <v>15</v>
      </c>
      <c r="B21" s="28">
        <f>B19-B20</f>
        <v>1870.47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1870.47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17" sqref="E17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4753.33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153.33000000000001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7" sqref="F27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4" ht="21.75" thickBot="1" x14ac:dyDescent="0.25">
      <c r="A2" s="45" t="s">
        <v>76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4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4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/>
      <c r="D12" s="32"/>
      <c r="E12" s="32"/>
      <c r="F12" s="33"/>
      <c r="G12" s="33"/>
      <c r="H12" s="33"/>
      <c r="I12" s="34"/>
      <c r="J12" s="33"/>
      <c r="K12" s="33"/>
      <c r="L12" s="33"/>
      <c r="M12" s="33"/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0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0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4553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2" sqref="G12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67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6000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1400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D27" sqref="D27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4" ht="21.75" thickBot="1" x14ac:dyDescent="0.25">
      <c r="A2" s="45" t="s">
        <v>43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4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4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4" x14ac:dyDescent="0.2">
      <c r="A5" s="7" t="s">
        <v>20</v>
      </c>
      <c r="B5" s="30">
        <v>1503.9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469.16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426.99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/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 t="shared" ref="B19" si="0">SUM(B5:B18)</f>
        <v>3860.38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178.95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3681.4300000000003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AVERAGE(A21:B21)</f>
        <v>3681.4300000000003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E25" sqref="E25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8.7109375" style="15" bestFit="1" customWidth="1"/>
    <col min="4" max="8" width="7.85546875" style="16" bestFit="1" customWidth="1"/>
    <col min="9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71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3150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 t="shared" ref="B19" si="0">SUM(B5:B18)</f>
        <v>3537.5699999999997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3537.5699999999997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3537.5699999999997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5" sqref="C5:F5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3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1950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1950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1950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6" sqref="G16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61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/>
      <c r="D12" s="30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4699.91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H15" sqref="H15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8.42578125" style="15" customWidth="1"/>
    <col min="4" max="5" width="7.85546875" style="16" bestFit="1" customWidth="1"/>
    <col min="6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5683.23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1083.23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Normal="100" workbookViewId="0">
      <selection activeCell="F24" sqref="F24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3">
      <c r="A2" s="45" t="s">
        <v>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x14ac:dyDescent="0.25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x14ac:dyDescent="0.25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/>
      <c r="D12" s="33"/>
      <c r="E12" s="30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" si="0">SUM(B5:B18)</f>
        <v>3720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3720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3720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7" sqref="F27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7" width="9" style="16" bestFit="1" customWidth="1"/>
    <col min="8" max="8" width="9.140625" style="16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3000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4680</v>
      </c>
      <c r="C19" s="28">
        <f t="shared" si="0"/>
        <v>0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/>
    </row>
    <row r="20" spans="1:13" ht="13.5" thickBot="1" x14ac:dyDescent="0.25">
      <c r="A20" s="36" t="s">
        <v>14</v>
      </c>
      <c r="B20" s="29">
        <v>80</v>
      </c>
      <c r="C20" s="32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" si="1">C19-C20</f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B22" sqref="B22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4" s="17" customFormat="1" ht="21.75" thickBot="1" x14ac:dyDescent="0.35">
      <c r="A1" s="52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4" ht="21.75" thickBot="1" x14ac:dyDescent="0.25">
      <c r="A2" s="45" t="s">
        <v>62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4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4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4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/>
      <c r="D12" s="33"/>
      <c r="E12" s="30"/>
      <c r="F12" s="33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/>
      <c r="F15" s="32"/>
      <c r="G15" s="30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2480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2480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2480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3" sqref="G13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70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4550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4550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7" sqref="E27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55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4960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360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J16" sqref="J16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3">
      <c r="A2" s="45" t="s">
        <v>77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x14ac:dyDescent="0.25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x14ac:dyDescent="0.25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13" sqref="D13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78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workbookViewId="0">
      <selection activeCell="I15" sqref="I15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3">
      <c r="A2" s="45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x14ac:dyDescent="0.25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x14ac:dyDescent="0.25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A5" s="7" t="s">
        <v>20</v>
      </c>
      <c r="B5" s="30">
        <v>2000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/>
      <c r="D12" s="32"/>
      <c r="E12" s="30"/>
      <c r="F12" s="33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>SUM(B5:B18)</f>
        <v>3674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3674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3674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D27" sqref="D27"/>
    </sheetView>
  </sheetViews>
  <sheetFormatPr defaultRowHeight="12.75" x14ac:dyDescent="0.2"/>
  <cols>
    <col min="1" max="1" width="64.7109375" style="21" customWidth="1"/>
    <col min="2" max="3" width="8.7109375" style="15" customWidth="1"/>
    <col min="4" max="4" width="8.42578125" style="16" customWidth="1"/>
    <col min="5" max="5" width="9.28515625" style="16" customWidth="1"/>
    <col min="6" max="7" width="7.85546875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4" ht="21.75" thickBot="1" x14ac:dyDescent="0.25">
      <c r="A2" s="45" t="s">
        <v>49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4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4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4" x14ac:dyDescent="0.2">
      <c r="A5" s="7" t="s">
        <v>20</v>
      </c>
      <c r="B5" s="30">
        <v>600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121.74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41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SUM(B4:B18)</f>
        <v>740.05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740.05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740.05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H17" sqref="H17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79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4" sqref="G14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58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/>
      <c r="D12" s="30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3100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3100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80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5521.1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921.1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B23" sqref="B23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3">
      <c r="A2" s="45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x14ac:dyDescent="0.25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x14ac:dyDescent="0.25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H11" sqref="H11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65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2.75" x14ac:dyDescent="0.2">
      <c r="A5" s="7" t="s">
        <v>20</v>
      </c>
      <c r="B5" s="30">
        <v>1500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190.88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81.36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4699.18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99.18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18" sqref="D18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57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5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3520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3520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3520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D18" sqref="D18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4" ht="21.75" thickBot="1" x14ac:dyDescent="0.25">
      <c r="A2" s="45" t="s">
        <v>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4" s="5" customFormat="1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4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4" ht="12.75" x14ac:dyDescent="0.2">
      <c r="A5" s="7" t="s">
        <v>20</v>
      </c>
      <c r="B5" s="30">
        <v>1324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4" s="6" customFormat="1" ht="12.75" x14ac:dyDescent="0.2">
      <c r="A15" s="9" t="s">
        <v>30</v>
      </c>
      <c r="B15" s="32">
        <v>530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4452.2299999999996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4452.2299999999996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4452.2299999999996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13" sqref="J13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4704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14" sqref="K14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7.85546875" style="15" bestFit="1" customWidth="1"/>
    <col min="4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66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4620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F22" sqref="F22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2851562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.75" thickBot="1" x14ac:dyDescent="0.25">
      <c r="A2" s="45" t="s">
        <v>53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19" customFormat="1" ht="11.25" x14ac:dyDescent="0.2">
      <c r="A3" s="48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16</v>
      </c>
      <c r="J3" s="50" t="s">
        <v>8</v>
      </c>
      <c r="K3" s="50" t="s">
        <v>9</v>
      </c>
      <c r="L3" s="50" t="s">
        <v>10</v>
      </c>
      <c r="M3" s="50" t="s">
        <v>11</v>
      </c>
    </row>
    <row r="4" spans="1:13" ht="11.25" x14ac:dyDescent="0.2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149.97999999999999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0">
        <v>125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9">
        <f>SUM(B5:B18)</f>
        <v>274.98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274.98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274.98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2017-04-12T13:26:31Z</cp:lastPrinted>
  <dcterms:created xsi:type="dcterms:W3CDTF">2010-04-15T12:47:32Z</dcterms:created>
  <dcterms:modified xsi:type="dcterms:W3CDTF">2018-02-22T16:02:06Z</dcterms:modified>
</cp:coreProperties>
</file>