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00" windowHeight="7620" tabRatio="896" firstSheet="27" activeTab="34"/>
  </bookViews>
  <sheets>
    <sheet name="CONSOLIDADA" sheetId="53" r:id="rId1"/>
    <sheet name="ADERALDO OLIVEIRA" sheetId="29" r:id="rId2"/>
    <sheet name="ALCIDES CARDOSO" sheetId="2" r:id="rId3"/>
    <sheet name="ALCIDES TEIXEIRA NETO" sheetId="4" r:id="rId4"/>
    <sheet name="ALMIR FERNANDO" sheetId="6" r:id="rId5"/>
    <sheet name="ANA LÚCIA" sheetId="12" r:id="rId6"/>
    <sheet name="ANDREZA ROMERO" sheetId="30" r:id="rId7"/>
    <sheet name="CHICO KIKO" sheetId="17" r:id="rId8"/>
    <sheet name="CIDA PEDROSA" sheetId="5" r:id="rId9"/>
    <sheet name="DAIZE MICHELE" sheetId="3" r:id="rId10"/>
    <sheet name="DANI PORTELA" sheetId="7" r:id="rId11"/>
    <sheet name="DAVI MUNIZ" sheetId="16" r:id="rId12"/>
    <sheet name="DILSON BATISTA" sheetId="26" r:id="rId13"/>
    <sheet name="DODUEL VARELA" sheetId="9" r:id="rId14"/>
    <sheet name="EDUARDO MARQUES" sheetId="13" r:id="rId15"/>
    <sheet name="ERIBERTO RAFAEL" sheetId="8" r:id="rId16"/>
    <sheet name="FABIANO FERRAZ" sheetId="10" r:id="rId17"/>
    <sheet name="FELIPE ALECRIM" sheetId="14" r:id="rId18"/>
    <sheet name="FELIPE FRANCISMAR" sheetId="21" r:id="rId19"/>
    <sheet name="FRED FERREIRA" sheetId="33" r:id="rId20"/>
    <sheet name="HÉLIO GUABIRARA" sheetId="20" r:id="rId21"/>
    <sheet name="IVAN MORAES" sheetId="25" r:id="rId22"/>
    <sheet name="JAIRO BRITTO" sheetId="19" r:id="rId23"/>
    <sheet name="JOSELITO FERREIRA" sheetId="37" r:id="rId24"/>
    <sheet name="JÚNIOR BOCÃO" sheetId="22" r:id="rId25"/>
    <sheet name="LIANA CIRNE" sheetId="15" r:id="rId26"/>
    <sheet name="LUIZ EUSTÁQUIO" sheetId="52" r:id="rId27"/>
    <sheet name="MARCO AURÉLIO FILHO" sheetId="49" r:id="rId28"/>
    <sheet name="NATÁLIA DE MENUDO" sheetId="35" r:id="rId29"/>
    <sheet name="OSMAR RICARDO" sheetId="23" r:id="rId30"/>
    <sheet name="PAULO MUNIZ" sheetId="27" r:id="rId31"/>
    <sheet name="PASTOR JR. TÉRCIO" sheetId="50" r:id="rId32"/>
    <sheet name="PROFESSOR MIRINHO" sheetId="40" r:id="rId33"/>
    <sheet name="RENATO ANTUNES" sheetId="31" r:id="rId34"/>
    <sheet name="RINALDO JÚNIOR" sheetId="47" r:id="rId35"/>
    <sheet name="ROMERINHO JATOBÁ " sheetId="24" r:id="rId36"/>
    <sheet name="TADEU CALHEIROS" sheetId="45" r:id="rId37"/>
    <sheet name="SAMUEL SALAZAR" sheetId="48" r:id="rId38"/>
    <sheet name="WILTON BRITO" sheetId="51" r:id="rId39"/>
    <sheet name="ZÉ NETO" sheetId="38" r:id="rId40"/>
  </sheets>
  <definedNames>
    <definedName name="_xlnm.Print_Area" localSheetId="4">'ALMIR FERNANDO'!$A$1:$M$23</definedName>
    <definedName name="_xlnm.Print_Area" localSheetId="6">'ANDREZA ROMERO'!$A$2:$M$23</definedName>
    <definedName name="_xlnm.Print_Area" localSheetId="0">CONSOLIDADA!$A$1:$M$23</definedName>
    <definedName name="_xlnm.Print_Area" localSheetId="21">'IVAN MORAES'!$A$1:$M$23</definedName>
    <definedName name="_xlnm.Print_Area" localSheetId="26">'LUIZ EUSTÁQUIO'!$A$1:$M$25</definedName>
    <definedName name="_xlnm.Print_Area" localSheetId="27">'MARCO AURÉLIO FILHO'!$A$1:$M$25</definedName>
    <definedName name="_xlnm.Print_Area" localSheetId="31">'PASTOR JR. TÉRCIO'!$A$1:$M$25</definedName>
    <definedName name="_xlnm.Print_Area" localSheetId="37">'SAMUEL SALAZAR'!$A$1:$M$25</definedName>
    <definedName name="_xlnm.Print_Area" localSheetId="38">'WILTON BRITO'!$A$1:$M$25</definedName>
  </definedNames>
  <calcPr calcId="125725"/>
</workbook>
</file>

<file path=xl/calcChain.xml><?xml version="1.0" encoding="utf-8"?>
<calcChain xmlns="http://schemas.openxmlformats.org/spreadsheetml/2006/main">
  <c r="B12" i="47"/>
  <c r="B12" i="22"/>
  <c r="B13" i="19"/>
  <c r="B10" i="25"/>
  <c r="B12" i="26"/>
  <c r="B12" i="12"/>
  <c r="M5" i="53" l="1"/>
  <c r="M6"/>
  <c r="M7"/>
  <c r="M8"/>
  <c r="M9"/>
  <c r="M10"/>
  <c r="M11"/>
  <c r="M12"/>
  <c r="M13"/>
  <c r="M14"/>
  <c r="M15"/>
  <c r="M16"/>
  <c r="M17"/>
  <c r="M18"/>
  <c r="M20"/>
  <c r="M19" l="1"/>
  <c r="M21" s="1"/>
  <c r="L12" l="1"/>
  <c r="L20"/>
  <c r="L18"/>
  <c r="L17"/>
  <c r="L16"/>
  <c r="L15"/>
  <c r="L14"/>
  <c r="L13"/>
  <c r="L11"/>
  <c r="L10"/>
  <c r="L9"/>
  <c r="L8"/>
  <c r="L7"/>
  <c r="L6"/>
  <c r="L5"/>
  <c r="L19" l="1"/>
  <c r="L21" s="1"/>
  <c r="K5" l="1"/>
  <c r="K6"/>
  <c r="K7"/>
  <c r="K8"/>
  <c r="K9"/>
  <c r="K10"/>
  <c r="K11"/>
  <c r="K12"/>
  <c r="K13"/>
  <c r="K14"/>
  <c r="K15"/>
  <c r="K16"/>
  <c r="K17"/>
  <c r="K18"/>
  <c r="K20"/>
  <c r="K19" l="1"/>
  <c r="K21" s="1"/>
  <c r="J5" l="1"/>
  <c r="J6"/>
  <c r="J7"/>
  <c r="J8"/>
  <c r="J9"/>
  <c r="J10"/>
  <c r="J11"/>
  <c r="J13"/>
  <c r="J14"/>
  <c r="J15"/>
  <c r="J16"/>
  <c r="J17"/>
  <c r="J18"/>
  <c r="J20"/>
  <c r="J12" l="1"/>
  <c r="J19" s="1"/>
  <c r="J21" s="1"/>
  <c r="I5" l="1"/>
  <c r="I6"/>
  <c r="I7"/>
  <c r="I8"/>
  <c r="I9"/>
  <c r="I10"/>
  <c r="I11"/>
  <c r="I12"/>
  <c r="I13"/>
  <c r="I14"/>
  <c r="I15"/>
  <c r="I16"/>
  <c r="I17"/>
  <c r="I18"/>
  <c r="I20"/>
  <c r="I19" l="1"/>
  <c r="I21" s="1"/>
  <c r="H12" l="1"/>
  <c r="H5"/>
  <c r="H6"/>
  <c r="H7"/>
  <c r="H8"/>
  <c r="H9"/>
  <c r="H10"/>
  <c r="H11"/>
  <c r="H13"/>
  <c r="H14"/>
  <c r="H15"/>
  <c r="H16"/>
  <c r="H17"/>
  <c r="H18"/>
  <c r="H20"/>
  <c r="H19" l="1"/>
  <c r="H21" s="1"/>
  <c r="G5" l="1"/>
  <c r="G20"/>
  <c r="G18"/>
  <c r="G17"/>
  <c r="G16"/>
  <c r="G15"/>
  <c r="G14"/>
  <c r="G13"/>
  <c r="G12"/>
  <c r="G11"/>
  <c r="G9"/>
  <c r="G8"/>
  <c r="G6"/>
  <c r="G7" l="1"/>
  <c r="G10"/>
  <c r="G19" l="1"/>
  <c r="G21" s="1"/>
  <c r="F20" l="1"/>
  <c r="F18"/>
  <c r="F17"/>
  <c r="F16"/>
  <c r="F15"/>
  <c r="F14"/>
  <c r="F13"/>
  <c r="F12"/>
  <c r="F11"/>
  <c r="F10"/>
  <c r="F9"/>
  <c r="F8"/>
  <c r="F7"/>
  <c r="F6"/>
  <c r="F5"/>
  <c r="E19" i="17"/>
  <c r="E8" i="53"/>
  <c r="E9"/>
  <c r="E11"/>
  <c r="E15"/>
  <c r="E16"/>
  <c r="E17"/>
  <c r="E18"/>
  <c r="D6"/>
  <c r="D7"/>
  <c r="D8"/>
  <c r="D9"/>
  <c r="D11"/>
  <c r="D13"/>
  <c r="D16"/>
  <c r="D17"/>
  <c r="C18"/>
  <c r="C17"/>
  <c r="C16"/>
  <c r="C11"/>
  <c r="C9"/>
  <c r="C8"/>
  <c r="B18"/>
  <c r="B17"/>
  <c r="B16"/>
  <c r="B13"/>
  <c r="B11"/>
  <c r="B9"/>
  <c r="B8"/>
  <c r="E7"/>
  <c r="D19" i="8"/>
  <c r="D21" s="1"/>
  <c r="D19" i="35"/>
  <c r="D21" s="1"/>
  <c r="D5" i="53"/>
  <c r="D20"/>
  <c r="D14" l="1"/>
  <c r="D18"/>
  <c r="E21" i="17"/>
  <c r="D12" i="53"/>
  <c r="D10"/>
  <c r="E14"/>
  <c r="E12"/>
  <c r="E10"/>
  <c r="E20"/>
  <c r="E5"/>
  <c r="D15"/>
  <c r="E13"/>
  <c r="E6"/>
  <c r="F19"/>
  <c r="F21" s="1"/>
  <c r="D19" l="1"/>
  <c r="D21" s="1"/>
  <c r="C7"/>
  <c r="B6"/>
  <c r="C6"/>
  <c r="C14"/>
  <c r="E19"/>
  <c r="E21" s="1"/>
  <c r="C10" l="1"/>
  <c r="C15"/>
  <c r="C5"/>
  <c r="C13"/>
  <c r="C20"/>
  <c r="C12"/>
  <c r="C19" l="1"/>
  <c r="C21" s="1"/>
  <c r="B14" l="1"/>
  <c r="B5"/>
  <c r="B7" l="1"/>
  <c r="B10"/>
  <c r="B12"/>
  <c r="B20"/>
  <c r="B15"/>
  <c r="M19" i="30"/>
  <c r="L19"/>
  <c r="K19"/>
  <c r="J19"/>
  <c r="I19"/>
  <c r="H19"/>
  <c r="G19"/>
  <c r="F19"/>
  <c r="E19"/>
  <c r="D19"/>
  <c r="C19"/>
  <c r="B19"/>
  <c r="M19" i="4"/>
  <c r="L19"/>
  <c r="K19"/>
  <c r="J19"/>
  <c r="I19"/>
  <c r="H19"/>
  <c r="G19"/>
  <c r="F19"/>
  <c r="E19"/>
  <c r="D19"/>
  <c r="C19"/>
  <c r="B19"/>
  <c r="M19" i="5"/>
  <c r="L19"/>
  <c r="K19"/>
  <c r="J19"/>
  <c r="I19"/>
  <c r="H19"/>
  <c r="G19"/>
  <c r="F19"/>
  <c r="E19"/>
  <c r="D19"/>
  <c r="C19"/>
  <c r="B19"/>
  <c r="M19" i="6"/>
  <c r="L19"/>
  <c r="K19"/>
  <c r="J19"/>
  <c r="I19"/>
  <c r="H19"/>
  <c r="G19"/>
  <c r="F19"/>
  <c r="E19"/>
  <c r="D19"/>
  <c r="C19"/>
  <c r="B19"/>
  <c r="M19" i="7"/>
  <c r="L19"/>
  <c r="K19"/>
  <c r="J19"/>
  <c r="I19"/>
  <c r="H19"/>
  <c r="G19"/>
  <c r="F19"/>
  <c r="E19"/>
  <c r="D19"/>
  <c r="C19"/>
  <c r="B19"/>
  <c r="M19" i="12"/>
  <c r="L19"/>
  <c r="K19"/>
  <c r="J19"/>
  <c r="I19"/>
  <c r="H19"/>
  <c r="G19"/>
  <c r="F19"/>
  <c r="E19"/>
  <c r="D19"/>
  <c r="C19"/>
  <c r="B19"/>
  <c r="M19" i="26"/>
  <c r="L19"/>
  <c r="K19"/>
  <c r="J19"/>
  <c r="I19"/>
  <c r="H19"/>
  <c r="G19"/>
  <c r="F19"/>
  <c r="E19"/>
  <c r="D19"/>
  <c r="C19"/>
  <c r="B19"/>
  <c r="M19" i="9"/>
  <c r="L19"/>
  <c r="K19"/>
  <c r="J19"/>
  <c r="I19"/>
  <c r="H19"/>
  <c r="G19"/>
  <c r="F19"/>
  <c r="E19"/>
  <c r="D19"/>
  <c r="C19"/>
  <c r="B19"/>
  <c r="M19" i="10"/>
  <c r="L19"/>
  <c r="K19"/>
  <c r="J19"/>
  <c r="I19"/>
  <c r="H19"/>
  <c r="G19"/>
  <c r="F19"/>
  <c r="E19"/>
  <c r="D19"/>
  <c r="C19"/>
  <c r="B19"/>
  <c r="M19" i="14"/>
  <c r="L19"/>
  <c r="K19"/>
  <c r="J19"/>
  <c r="I19"/>
  <c r="H19"/>
  <c r="G19"/>
  <c r="F19"/>
  <c r="E19"/>
  <c r="D19"/>
  <c r="C19"/>
  <c r="B19"/>
  <c r="M19" i="17"/>
  <c r="L19"/>
  <c r="K19"/>
  <c r="J19"/>
  <c r="I19"/>
  <c r="H19"/>
  <c r="G19"/>
  <c r="F19"/>
  <c r="D19"/>
  <c r="C19"/>
  <c r="B19"/>
  <c r="M19" i="3"/>
  <c r="L19"/>
  <c r="K19"/>
  <c r="J19"/>
  <c r="J21" s="1"/>
  <c r="I19"/>
  <c r="H19"/>
  <c r="G19"/>
  <c r="F19"/>
  <c r="E19"/>
  <c r="D19"/>
  <c r="C19"/>
  <c r="B19"/>
  <c r="M19" i="16"/>
  <c r="L19"/>
  <c r="K19"/>
  <c r="J19"/>
  <c r="I19"/>
  <c r="H19"/>
  <c r="G19"/>
  <c r="F19"/>
  <c r="E19"/>
  <c r="D19"/>
  <c r="C19"/>
  <c r="B19"/>
  <c r="M19" i="37"/>
  <c r="L19"/>
  <c r="K19"/>
  <c r="J19"/>
  <c r="I19"/>
  <c r="H19"/>
  <c r="G19"/>
  <c r="F19"/>
  <c r="E19"/>
  <c r="D19"/>
  <c r="C19"/>
  <c r="B19"/>
  <c r="M19" i="13"/>
  <c r="L19"/>
  <c r="K19"/>
  <c r="J19"/>
  <c r="I19"/>
  <c r="H19"/>
  <c r="G19"/>
  <c r="F19"/>
  <c r="E19"/>
  <c r="D19"/>
  <c r="C19"/>
  <c r="B19"/>
  <c r="M19" i="21"/>
  <c r="L19"/>
  <c r="K19"/>
  <c r="J19"/>
  <c r="I19"/>
  <c r="H19"/>
  <c r="G19"/>
  <c r="F19"/>
  <c r="E19"/>
  <c r="D19"/>
  <c r="C19"/>
  <c r="B19"/>
  <c r="M19" i="33"/>
  <c r="L19"/>
  <c r="K19"/>
  <c r="J19"/>
  <c r="I19"/>
  <c r="H19"/>
  <c r="G19"/>
  <c r="F19"/>
  <c r="E19"/>
  <c r="D19"/>
  <c r="C19"/>
  <c r="B19"/>
  <c r="M19" i="15"/>
  <c r="L19"/>
  <c r="K19"/>
  <c r="J19"/>
  <c r="I19"/>
  <c r="H19"/>
  <c r="G19"/>
  <c r="F19"/>
  <c r="E19"/>
  <c r="D19"/>
  <c r="C19"/>
  <c r="B19"/>
  <c r="M19" i="49"/>
  <c r="L19"/>
  <c r="K19"/>
  <c r="J19"/>
  <c r="I19"/>
  <c r="H19"/>
  <c r="G19"/>
  <c r="F19"/>
  <c r="E19"/>
  <c r="D19"/>
  <c r="C19"/>
  <c r="B19"/>
  <c r="M19" i="20"/>
  <c r="L19"/>
  <c r="K19"/>
  <c r="J19"/>
  <c r="I19"/>
  <c r="H19"/>
  <c r="G19"/>
  <c r="F19"/>
  <c r="E19"/>
  <c r="D19"/>
  <c r="C19"/>
  <c r="B19"/>
  <c r="M19" i="25"/>
  <c r="L19"/>
  <c r="K19"/>
  <c r="J19"/>
  <c r="I19"/>
  <c r="H19"/>
  <c r="G19"/>
  <c r="F19"/>
  <c r="E19"/>
  <c r="D19"/>
  <c r="C19"/>
  <c r="B19"/>
  <c r="M19" i="19"/>
  <c r="L19"/>
  <c r="K19"/>
  <c r="J19"/>
  <c r="I19"/>
  <c r="H19"/>
  <c r="G19"/>
  <c r="F19"/>
  <c r="E19"/>
  <c r="D19"/>
  <c r="C19"/>
  <c r="B19"/>
  <c r="M19" i="23"/>
  <c r="L19"/>
  <c r="K19"/>
  <c r="J19"/>
  <c r="I19"/>
  <c r="H19"/>
  <c r="G19"/>
  <c r="F19"/>
  <c r="E19"/>
  <c r="D19"/>
  <c r="C19"/>
  <c r="B19"/>
  <c r="M19" i="50"/>
  <c r="L19"/>
  <c r="K19"/>
  <c r="J19"/>
  <c r="I19"/>
  <c r="H19"/>
  <c r="G19"/>
  <c r="F19"/>
  <c r="E19"/>
  <c r="D19"/>
  <c r="C19"/>
  <c r="B19"/>
  <c r="M19" i="22"/>
  <c r="L19"/>
  <c r="K19"/>
  <c r="J19"/>
  <c r="I19"/>
  <c r="H19"/>
  <c r="G19"/>
  <c r="F19"/>
  <c r="E19"/>
  <c r="D19"/>
  <c r="C19"/>
  <c r="B19"/>
  <c r="M19" i="52"/>
  <c r="L19"/>
  <c r="K19"/>
  <c r="J19"/>
  <c r="I19"/>
  <c r="H19"/>
  <c r="G19"/>
  <c r="F19"/>
  <c r="E19"/>
  <c r="D19"/>
  <c r="C19"/>
  <c r="B19"/>
  <c r="M19" i="27"/>
  <c r="L19"/>
  <c r="K19"/>
  <c r="J19"/>
  <c r="I19"/>
  <c r="H19"/>
  <c r="G19"/>
  <c r="F19"/>
  <c r="E19"/>
  <c r="D19"/>
  <c r="C19"/>
  <c r="B19"/>
  <c r="M19" i="35"/>
  <c r="L19"/>
  <c r="K19"/>
  <c r="J19"/>
  <c r="I19"/>
  <c r="H19"/>
  <c r="G19"/>
  <c r="F19"/>
  <c r="E19"/>
  <c r="C19"/>
  <c r="B19"/>
  <c r="M19" i="8"/>
  <c r="L19"/>
  <c r="K19"/>
  <c r="J19"/>
  <c r="I19"/>
  <c r="H19"/>
  <c r="H21" s="1"/>
  <c r="G19"/>
  <c r="F19"/>
  <c r="E19"/>
  <c r="C19"/>
  <c r="B19"/>
  <c r="M19" i="31"/>
  <c r="L19"/>
  <c r="K19"/>
  <c r="J19"/>
  <c r="I19"/>
  <c r="H19"/>
  <c r="G19"/>
  <c r="F19"/>
  <c r="E19"/>
  <c r="D19"/>
  <c r="C19"/>
  <c r="B19"/>
  <c r="M19" i="40"/>
  <c r="L19"/>
  <c r="K19"/>
  <c r="J19"/>
  <c r="I19"/>
  <c r="H19"/>
  <c r="G19"/>
  <c r="F19"/>
  <c r="E19"/>
  <c r="D19"/>
  <c r="C19"/>
  <c r="B19"/>
  <c r="M19" i="47"/>
  <c r="L19"/>
  <c r="K19"/>
  <c r="J19"/>
  <c r="I19"/>
  <c r="H19"/>
  <c r="G19"/>
  <c r="F19"/>
  <c r="E19"/>
  <c r="D19"/>
  <c r="C19"/>
  <c r="B19"/>
  <c r="M19" i="45"/>
  <c r="L19"/>
  <c r="K19"/>
  <c r="J19"/>
  <c r="I19"/>
  <c r="H19"/>
  <c r="G19"/>
  <c r="F19"/>
  <c r="E19"/>
  <c r="D19"/>
  <c r="C19"/>
  <c r="B19"/>
  <c r="M19" i="38"/>
  <c r="L19"/>
  <c r="K19"/>
  <c r="J19"/>
  <c r="I19"/>
  <c r="H19"/>
  <c r="G19"/>
  <c r="F19"/>
  <c r="E19"/>
  <c r="D19"/>
  <c r="C19"/>
  <c r="B19"/>
  <c r="M19" i="24"/>
  <c r="L19"/>
  <c r="K19"/>
  <c r="J19"/>
  <c r="I19"/>
  <c r="H19"/>
  <c r="G19"/>
  <c r="F19"/>
  <c r="E19"/>
  <c r="D19"/>
  <c r="C19"/>
  <c r="B19"/>
  <c r="M19" i="48"/>
  <c r="L19"/>
  <c r="K19"/>
  <c r="J19"/>
  <c r="I19"/>
  <c r="H19"/>
  <c r="G19"/>
  <c r="F19"/>
  <c r="E19"/>
  <c r="D19"/>
  <c r="C19"/>
  <c r="B19"/>
  <c r="M19" i="51"/>
  <c r="L19"/>
  <c r="K19"/>
  <c r="J19"/>
  <c r="I19"/>
  <c r="H19"/>
  <c r="G19"/>
  <c r="F19"/>
  <c r="E19"/>
  <c r="D19"/>
  <c r="C19"/>
  <c r="B19"/>
  <c r="M19" i="2"/>
  <c r="L19"/>
  <c r="K19"/>
  <c r="J19"/>
  <c r="I19"/>
  <c r="H19"/>
  <c r="G19"/>
  <c r="F19"/>
  <c r="E19"/>
  <c r="D19"/>
  <c r="C19"/>
  <c r="B19"/>
  <c r="J21" i="15" l="1"/>
  <c r="K21" i="38"/>
  <c r="K21" i="47"/>
  <c r="K21" i="31"/>
  <c r="M21" i="13"/>
  <c r="M21" i="16"/>
  <c r="J21" i="38"/>
  <c r="J21" i="47"/>
  <c r="J21" i="31"/>
  <c r="L21" i="13"/>
  <c r="L21" i="16"/>
  <c r="M21" i="9"/>
  <c r="M21" i="26"/>
  <c r="L21" i="38"/>
  <c r="L21" i="47"/>
  <c r="L21" i="31"/>
  <c r="J21" i="13"/>
  <c r="K21" i="9"/>
  <c r="J21"/>
  <c r="M21" i="38"/>
  <c r="M21" i="47"/>
  <c r="M21" i="31"/>
  <c r="K21" i="15"/>
  <c r="K21" i="13"/>
  <c r="L21" i="9"/>
  <c r="M21" i="52"/>
  <c r="M21" i="23"/>
  <c r="M21" i="14"/>
  <c r="M21" i="15"/>
  <c r="M21" i="51"/>
  <c r="M21" i="45"/>
  <c r="M21" i="19"/>
  <c r="M21" i="3"/>
  <c r="M21" i="8"/>
  <c r="M21" i="48"/>
  <c r="M21" i="37"/>
  <c r="M21" i="50"/>
  <c r="M21" i="12"/>
  <c r="M21" i="6"/>
  <c r="M21" i="5"/>
  <c r="M21" i="4"/>
  <c r="M21" i="2"/>
  <c r="M21" i="30"/>
  <c r="M21" i="17"/>
  <c r="M21" i="49"/>
  <c r="M21" i="25"/>
  <c r="M21" i="33"/>
  <c r="M21" i="7"/>
  <c r="M21" i="40"/>
  <c r="M21" i="10"/>
  <c r="M21" i="21"/>
  <c r="M21" i="35"/>
  <c r="M21" i="20"/>
  <c r="M21" i="24"/>
  <c r="M21" i="22"/>
  <c r="M21" i="27"/>
  <c r="L21" i="51"/>
  <c r="L21" i="45"/>
  <c r="L21" i="40"/>
  <c r="L21" i="52"/>
  <c r="L21" i="19"/>
  <c r="L21" i="21"/>
  <c r="L21" i="3"/>
  <c r="L21" i="15"/>
  <c r="L21" i="4"/>
  <c r="L21" i="25"/>
  <c r="L21" i="24"/>
  <c r="L21" i="8"/>
  <c r="L21" i="33"/>
  <c r="L21" i="6"/>
  <c r="L21" i="50"/>
  <c r="L21" i="17"/>
  <c r="L21" i="14"/>
  <c r="L21" i="12"/>
  <c r="L21" i="5"/>
  <c r="L21" i="30"/>
  <c r="L21" i="23"/>
  <c r="L21" i="37"/>
  <c r="L21" i="10"/>
  <c r="L21" i="49"/>
  <c r="L21" i="26"/>
  <c r="L21" i="2"/>
  <c r="L21" i="48"/>
  <c r="L21" i="7"/>
  <c r="L21" i="35"/>
  <c r="L21" i="27"/>
  <c r="L21" i="22"/>
  <c r="L21" i="20"/>
  <c r="K21" i="52"/>
  <c r="K21" i="26"/>
  <c r="K21" i="19"/>
  <c r="K21" i="17"/>
  <c r="K21" i="30"/>
  <c r="K21" i="51"/>
  <c r="K21" i="40"/>
  <c r="K21" i="4"/>
  <c r="K21" i="3"/>
  <c r="K21" i="6"/>
  <c r="K21" i="33"/>
  <c r="K21" i="12"/>
  <c r="K21" i="45"/>
  <c r="K21" i="2"/>
  <c r="K21" i="23"/>
  <c r="K21" i="24"/>
  <c r="K21" i="50"/>
  <c r="K21" i="21"/>
  <c r="K21" i="14"/>
  <c r="K21" i="8"/>
  <c r="K21" i="37"/>
  <c r="K21" i="48"/>
  <c r="K21" i="49"/>
  <c r="K21" i="25"/>
  <c r="K21" i="16"/>
  <c r="K21" i="10"/>
  <c r="K21" i="7"/>
  <c r="K21" i="5"/>
  <c r="K21" i="22"/>
  <c r="K21" i="35"/>
  <c r="K21" i="27"/>
  <c r="K21" i="20"/>
  <c r="J21" i="19"/>
  <c r="J21" i="51"/>
  <c r="J21" i="52"/>
  <c r="J21" i="48"/>
  <c r="J21" i="40"/>
  <c r="J21" i="8"/>
  <c r="J21" i="21"/>
  <c r="J21" i="12"/>
  <c r="J21" i="6"/>
  <c r="J21" i="30"/>
  <c r="J21" i="23"/>
  <c r="J21" i="45"/>
  <c r="J21" i="24"/>
  <c r="J21" i="4"/>
  <c r="J21" i="50"/>
  <c r="J21" i="26"/>
  <c r="J21" i="25"/>
  <c r="J21" i="17"/>
  <c r="J21" i="33"/>
  <c r="J21" i="10"/>
  <c r="J21" i="2"/>
  <c r="J21" i="14"/>
  <c r="J21" i="16"/>
  <c r="J21" i="22"/>
  <c r="J21" i="37"/>
  <c r="J21" i="5"/>
  <c r="J21" i="7"/>
  <c r="J21" i="49"/>
  <c r="J21" i="27"/>
  <c r="J21" i="20"/>
  <c r="J21" i="35"/>
  <c r="G21" i="38"/>
  <c r="I21"/>
  <c r="G21" i="47"/>
  <c r="I21"/>
  <c r="G21" i="31"/>
  <c r="I21"/>
  <c r="G21" i="15"/>
  <c r="I21"/>
  <c r="G21" i="13"/>
  <c r="I21"/>
  <c r="H21" i="9"/>
  <c r="B19" i="53"/>
  <c r="B21" s="1"/>
  <c r="E22" s="1"/>
  <c r="H21" i="38"/>
  <c r="H21" i="47"/>
  <c r="H21" i="31"/>
  <c r="H21" i="15"/>
  <c r="H21" i="13"/>
  <c r="G21" i="9"/>
  <c r="I21"/>
  <c r="I21" i="52"/>
  <c r="I21" i="19"/>
  <c r="I21" i="51"/>
  <c r="I21" i="40"/>
  <c r="I21" i="3"/>
  <c r="I21" i="8"/>
  <c r="I21" i="23"/>
  <c r="I21" i="50"/>
  <c r="I21" i="21"/>
  <c r="I21" i="6"/>
  <c r="I21" i="33"/>
  <c r="I21" i="26"/>
  <c r="I21" i="30"/>
  <c r="I21" i="45"/>
  <c r="I21" i="2"/>
  <c r="I21" i="4"/>
  <c r="I21" i="17"/>
  <c r="I21" i="37"/>
  <c r="I21" i="48"/>
  <c r="I21" i="24"/>
  <c r="I21" i="14"/>
  <c r="I21" i="5"/>
  <c r="I21" i="16"/>
  <c r="I21" i="49"/>
  <c r="I21" i="22"/>
  <c r="I21" i="25"/>
  <c r="I21" i="10"/>
  <c r="I21" i="12"/>
  <c r="I21" i="7"/>
  <c r="I21" i="20"/>
  <c r="I21" i="35"/>
  <c r="I21" i="27"/>
  <c r="H21" i="23"/>
  <c r="H21" i="19"/>
  <c r="H21" i="3"/>
  <c r="H21" i="52"/>
  <c r="H21" i="51"/>
  <c r="H21" i="24"/>
  <c r="G21" i="8"/>
  <c r="H21" i="21"/>
  <c r="H21" i="4"/>
  <c r="H21" i="30"/>
  <c r="H21" i="48"/>
  <c r="H21" i="45"/>
  <c r="H21" i="12"/>
  <c r="H21" i="33"/>
  <c r="H21" i="17"/>
  <c r="H21" i="50"/>
  <c r="H21" i="25"/>
  <c r="H21" i="16"/>
  <c r="H21" i="6"/>
  <c r="H21" i="26"/>
  <c r="H21" i="40"/>
  <c r="H21" i="14"/>
  <c r="H21" i="37"/>
  <c r="H21" i="2"/>
  <c r="H21" i="49"/>
  <c r="H21" i="35"/>
  <c r="H21" i="10"/>
  <c r="H21" i="7"/>
  <c r="H21" i="5"/>
  <c r="H21" i="27"/>
  <c r="H21" i="20"/>
  <c r="H21" i="22"/>
  <c r="G21" i="24"/>
  <c r="G21" i="52"/>
  <c r="G21" i="19"/>
  <c r="G21" i="4"/>
  <c r="G21" i="23"/>
  <c r="G21" i="40"/>
  <c r="G21" i="16"/>
  <c r="G21" i="3"/>
  <c r="G21" i="30"/>
  <c r="G21" i="48"/>
  <c r="G21" i="33"/>
  <c r="G21" i="17"/>
  <c r="G21" i="26"/>
  <c r="G21" i="12"/>
  <c r="G21" i="10"/>
  <c r="G21" i="45"/>
  <c r="G21" i="37"/>
  <c r="G21" i="2"/>
  <c r="G21" i="51"/>
  <c r="G21" i="14"/>
  <c r="G21" i="35"/>
  <c r="G21" i="27"/>
  <c r="G21" i="22"/>
  <c r="G21" i="50"/>
  <c r="G21" i="25"/>
  <c r="G21" i="20"/>
  <c r="G21" i="49"/>
  <c r="G21" i="21"/>
  <c r="G21" i="7"/>
  <c r="G21" i="6"/>
  <c r="G21" i="5"/>
  <c r="C21" i="2"/>
  <c r="E21"/>
  <c r="C21" i="51"/>
  <c r="E21"/>
  <c r="C21" i="48"/>
  <c r="E21"/>
  <c r="B21" i="24"/>
  <c r="D21"/>
  <c r="F21"/>
  <c r="B21" i="38"/>
  <c r="D21"/>
  <c r="F21"/>
  <c r="C21" i="45"/>
  <c r="E21"/>
  <c r="C21" i="47"/>
  <c r="E21"/>
  <c r="C21" i="40"/>
  <c r="E21"/>
  <c r="C21" i="31"/>
  <c r="E21"/>
  <c r="C21" i="8"/>
  <c r="F21"/>
  <c r="B21" i="35"/>
  <c r="E21"/>
  <c r="C21" i="27"/>
  <c r="E21"/>
  <c r="C21" i="52"/>
  <c r="E21"/>
  <c r="C21" i="22"/>
  <c r="E21"/>
  <c r="C21" i="50"/>
  <c r="E21"/>
  <c r="C21" i="23"/>
  <c r="E21"/>
  <c r="C21" i="19"/>
  <c r="E21"/>
  <c r="C21" i="25"/>
  <c r="E21"/>
  <c r="C21" i="20"/>
  <c r="E21"/>
  <c r="C21" i="49"/>
  <c r="E21"/>
  <c r="C21" i="15"/>
  <c r="E21"/>
  <c r="C21" i="33"/>
  <c r="E21"/>
  <c r="C21" i="21"/>
  <c r="E21"/>
  <c r="C21" i="13"/>
  <c r="E21"/>
  <c r="C21" i="37"/>
  <c r="E21"/>
  <c r="C21" i="16"/>
  <c r="E21"/>
  <c r="C21" i="3"/>
  <c r="E21"/>
  <c r="C21" i="17"/>
  <c r="B21" i="14"/>
  <c r="D21"/>
  <c r="B21" i="10"/>
  <c r="D21"/>
  <c r="B21" i="9"/>
  <c r="D21"/>
  <c r="F21"/>
  <c r="B21" i="26"/>
  <c r="D21"/>
  <c r="B21" i="12"/>
  <c r="D21"/>
  <c r="B21" i="7"/>
  <c r="D21"/>
  <c r="B21" i="6"/>
  <c r="D21"/>
  <c r="B21" i="5"/>
  <c r="D21"/>
  <c r="B21" i="4"/>
  <c r="D21"/>
  <c r="B21" i="30"/>
  <c r="D21"/>
  <c r="B21" i="2"/>
  <c r="D21"/>
  <c r="B21" i="51"/>
  <c r="D21"/>
  <c r="B21" i="48"/>
  <c r="D21"/>
  <c r="C21" i="24"/>
  <c r="E21"/>
  <c r="C21" i="38"/>
  <c r="E21"/>
  <c r="B21" i="45"/>
  <c r="D21"/>
  <c r="B21" i="47"/>
  <c r="D21"/>
  <c r="F21"/>
  <c r="B21" i="40"/>
  <c r="D21"/>
  <c r="B21" i="31"/>
  <c r="D21"/>
  <c r="F21"/>
  <c r="B21" i="8"/>
  <c r="E21"/>
  <c r="C21" i="35"/>
  <c r="B21" i="27"/>
  <c r="D21"/>
  <c r="B21" i="52"/>
  <c r="D21"/>
  <c r="B21" i="22"/>
  <c r="D21"/>
  <c r="B21" i="50"/>
  <c r="D21"/>
  <c r="B21" i="23"/>
  <c r="D21"/>
  <c r="B21" i="19"/>
  <c r="D21"/>
  <c r="B21" i="25"/>
  <c r="D21"/>
  <c r="B21" i="20"/>
  <c r="D21"/>
  <c r="B21" i="49"/>
  <c r="D21"/>
  <c r="B21" i="15"/>
  <c r="D21"/>
  <c r="F21"/>
  <c r="B21" i="33"/>
  <c r="D21"/>
  <c r="B21" i="21"/>
  <c r="D21"/>
  <c r="B21" i="13"/>
  <c r="D21"/>
  <c r="F21"/>
  <c r="B21" i="37"/>
  <c r="D21"/>
  <c r="B21" i="16"/>
  <c r="D21"/>
  <c r="B21" i="3"/>
  <c r="D21"/>
  <c r="B21" i="17"/>
  <c r="D21"/>
  <c r="C21" i="14"/>
  <c r="E21"/>
  <c r="C21" i="10"/>
  <c r="E21"/>
  <c r="C21" i="9"/>
  <c r="E21"/>
  <c r="C21" i="26"/>
  <c r="E21"/>
  <c r="C21" i="12"/>
  <c r="E21"/>
  <c r="C21" i="7"/>
  <c r="E21"/>
  <c r="C21" i="6"/>
  <c r="E21"/>
  <c r="C21" i="5"/>
  <c r="E21"/>
  <c r="C21" i="4"/>
  <c r="E21"/>
  <c r="C21" i="30"/>
  <c r="E21"/>
  <c r="F21" i="23"/>
  <c r="F21" i="17"/>
  <c r="F21" i="45"/>
  <c r="F21" i="40"/>
  <c r="F21" i="52"/>
  <c r="F21" i="19"/>
  <c r="F21" i="26"/>
  <c r="F21" i="30"/>
  <c r="F21" i="2"/>
  <c r="F21" i="33"/>
  <c r="F21" i="3"/>
  <c r="F21" i="10"/>
  <c r="F21" i="4"/>
  <c r="F21" i="7"/>
  <c r="F21" i="16"/>
  <c r="F21" i="14"/>
  <c r="F21" i="49"/>
  <c r="F21" i="51"/>
  <c r="F21" i="5"/>
  <c r="F21" i="48"/>
  <c r="F21" i="50"/>
  <c r="F21" i="20"/>
  <c r="F21" i="6"/>
  <c r="F21" i="27"/>
  <c r="F21" i="37"/>
  <c r="F21" i="12"/>
  <c r="F21" i="35"/>
  <c r="F21" i="25"/>
  <c r="F21" i="21"/>
  <c r="F21" i="22"/>
  <c r="C19" i="29"/>
  <c r="M19"/>
  <c r="L19"/>
  <c r="K19"/>
  <c r="J19"/>
  <c r="I19"/>
  <c r="H19"/>
  <c r="G19"/>
  <c r="F19"/>
  <c r="E19"/>
  <c r="D19"/>
  <c r="M22" i="53" l="1"/>
  <c r="L22"/>
  <c r="K22"/>
  <c r="J22"/>
  <c r="D22"/>
  <c r="B22"/>
  <c r="F22"/>
  <c r="C22"/>
  <c r="M21" i="29"/>
  <c r="L21"/>
  <c r="K21"/>
  <c r="J21"/>
  <c r="G21"/>
  <c r="I22" i="53"/>
  <c r="H22"/>
  <c r="G22"/>
  <c r="I21" i="29"/>
  <c r="H21"/>
  <c r="D21"/>
  <c r="C21"/>
  <c r="E21"/>
  <c r="B22" i="35"/>
  <c r="B22" i="38"/>
  <c r="B22" i="24"/>
  <c r="B22" i="17"/>
  <c r="B22" i="3"/>
  <c r="B22" i="16"/>
  <c r="B22" i="37"/>
  <c r="B22" i="13"/>
  <c r="B22" i="21"/>
  <c r="B22" i="33"/>
  <c r="B22" i="15"/>
  <c r="B22" i="49"/>
  <c r="B22" i="20"/>
  <c r="B22" i="25"/>
  <c r="B22" i="19"/>
  <c r="B22" i="23"/>
  <c r="B22" i="50"/>
  <c r="B22" i="22"/>
  <c r="B22" i="52"/>
  <c r="B22" i="27"/>
  <c r="B22" i="8"/>
  <c r="B22" i="31"/>
  <c r="B22" i="40"/>
  <c r="B22" i="47"/>
  <c r="B22" i="45"/>
  <c r="B22" i="48"/>
  <c r="B22" i="51"/>
  <c r="B22" i="2"/>
  <c r="B22" i="30"/>
  <c r="B22" i="4"/>
  <c r="B22" i="5"/>
  <c r="B22" i="6"/>
  <c r="B22" i="7"/>
  <c r="B22" i="12"/>
  <c r="B22" i="26"/>
  <c r="B22" i="9"/>
  <c r="B22" i="10"/>
  <c r="B22" i="14"/>
  <c r="F21" i="29"/>
  <c r="B19"/>
  <c r="B21" l="1"/>
  <c r="B22" l="1"/>
</calcChain>
</file>

<file path=xl/sharedStrings.xml><?xml version="1.0" encoding="utf-8"?>
<sst xmlns="http://schemas.openxmlformats.org/spreadsheetml/2006/main" count="1367" uniqueCount="80">
  <si>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</si>
  <si>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</si>
  <si>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</si>
  <si>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</si>
  <si>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</si>
  <si>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</si>
  <si>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</si>
  <si>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</si>
  <si>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</si>
  <si>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</si>
  <si>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</si>
  <si>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</si>
  <si>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</si>
  <si>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</si>
  <si>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</si>
  <si>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</si>
  <si>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</si>
  <si>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</si>
  <si>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</si>
  <si>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</si>
  <si>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</si>
  <si>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</si>
  <si>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</si>
  <si>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</si>
  <si>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</si>
  <si>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</si>
  <si>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</si>
  <si>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</si>
  <si>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</si>
  <si>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</si>
  <si>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</si>
  <si>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</si>
  <si>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</si>
  <si>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</si>
  <si>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 xml:space="preserve">  </t>
  </si>
  <si>
    <t xml:space="preserve">     </t>
  </si>
  <si>
    <t>.</t>
  </si>
  <si>
    <t xml:space="preserve">                                                     </t>
  </si>
  <si>
    <t>NPC= NÃO PRESTOU CONTAS</t>
  </si>
  <si>
    <t>Despesas relacionadas ao Escritório (IPTU/TPEI/FORO)</t>
  </si>
  <si>
    <t>DEMONSTRATIVO DA VERBA INDENIZATORIA 2021 - CONSOLIDADO</t>
  </si>
  <si>
    <t>VEREADOR Aderaldo de Oliveira  - DEMONSTRATIVO DA VERBA INDENIZATORIA 2021</t>
  </si>
  <si>
    <t>VEREADOR Alcides Cardoso - DEMONSTRATIVO DA VERBA INDENIZATORIA 2021</t>
  </si>
  <si>
    <t>VEREADOR Alcides Teixeira Neto - DEMONSTRATIVO DA VERBA INDENIZATORIA 2021</t>
  </si>
  <si>
    <t>VEREADOR Almir Fernando - DEMONSTRATIVO DA VERBA INDENIZATORIA 2021</t>
  </si>
  <si>
    <t>VEREADOR Ana Lúcia do Rêgo Ferreira- DEMONSTRATIVO DA VERBA INDENIZATORIA 2021</t>
  </si>
  <si>
    <t>VEREADOR Andreza Romero - DEMONSTRATIVO DA VERBA INDENIZATORIA 2021</t>
  </si>
  <si>
    <t>VEREADOR Chico Kiko - DEMONSTRATIVO DA VERBA INDENIZATORIA 2021</t>
  </si>
  <si>
    <t>VEREADOR Cida Pedrosa - DEMONSTRATIVO DA VERBA INDENIZATORIA 2021</t>
  </si>
  <si>
    <t>VEREADOR Daize Michele de Aguiar- DEMONSTRATIVO DA VERBA INDENIZATORIA 2021</t>
  </si>
  <si>
    <t xml:space="preserve"> VEREADOR Dani Portela- DEMONSTRATIVO DA VERBA INDENIZATORIA 2021</t>
  </si>
  <si>
    <t>VEREADOR Davi Muniz- DEMONSTRATIVO DA VERBA INDENIZATORIA 2021</t>
  </si>
  <si>
    <t>VEREADOR Dilson Batista - DEMONSTRATIVO DA VERBA INDENIZATORIA 2021</t>
  </si>
  <si>
    <t>VEREADOR Doduel Varela - DEMONSTRATIVO DA VERBA INDENIZATORIA 2021</t>
  </si>
  <si>
    <t>VEREADOR Eduardo Marques - DEMONSTRATIVO DA VERBA INDENIZATORIA 2021</t>
  </si>
  <si>
    <t>VEREADOR Eriberto Rafael - DEMONSTRATIVO DA VERBA INDENIZATORIA 2021</t>
  </si>
  <si>
    <t>VEREADOR Fabiano Ferraz - DEMONSTRATIVO DA VERBA INDENIZATORIA 2021</t>
  </si>
  <si>
    <t>VEREADOR  Felipe Alecrim - DEMONSTRATIVO DA VERBA INDENIZATORIA 2021</t>
  </si>
  <si>
    <t>VEREADOR Felipe Francismar- DEMONSTRATIVO DA VERBA INDENIZATORIA 2021</t>
  </si>
  <si>
    <t>VEREADOR Fred Ferreira - DEMONSTRATIVO DA VERBA INDENIZATORIA 2021</t>
  </si>
  <si>
    <t>VEREADOR Hélio Guabiraba - DEMONSTRATIVO DA VERBA INDENIZATORIA 2021</t>
  </si>
  <si>
    <t>VEREADOR Ivan Moraes - DEMONSTRATIVO DA VERBA INDENIZATORIA 2021</t>
  </si>
  <si>
    <t>VEREADOR Jairo Britto - DEMONSTRATIVO DA VERBA INDENIZATORIA 2021</t>
  </si>
  <si>
    <t>VEREADOR Joselito Ferreira - DEMONSTRATIVO DA VERBA INDENIZATORIA 2021</t>
  </si>
  <si>
    <t>VEREADOR Júnior Bocão - DEMONSTRATIVO DA VERBA INDENIZATORIA 2021</t>
  </si>
  <si>
    <t xml:space="preserve">VEREADOR Liana Cirne - DEMONSTRATIVO DA VERBA INDENIZATORIA 2021 </t>
  </si>
  <si>
    <t>VEREADOR Luiz Eustáquio Ramos Neto - DEMONSTRATIVO DA VERBA INDENIZATORIA 2021</t>
  </si>
  <si>
    <t>VEREADOR Marco Aurélio Filho - DEMONSTRATIVO DA VERBA INDENIZATORIA 2021</t>
  </si>
  <si>
    <t>VEREADOR Natália de Menudo - DEMONSTRATIVO DA VERBA INDENIZATORIA 2021</t>
  </si>
  <si>
    <t>VEREADOR Osmar Ricardo - DEMONSTRATIVO DA VERBA INDENIZATORIA 2021</t>
  </si>
  <si>
    <t>VEREADOR Pastor Júnior Tércio - DEMONSTRATIVO DA VERBA INDENIZATORIA 2021</t>
  </si>
  <si>
    <t>VEREADOR Paulo Muniz - DEMONSTRATIVO DA VERBA INDENIZATORIA 2021</t>
  </si>
  <si>
    <t>VEREADOR Professor Mirinho - DEMONSTRATIVO DA VERBA INDENIZATORIA 2021</t>
  </si>
  <si>
    <t>VEREADOR Renato Antunes - DEMONSTRATIVO DA VERBA INDENIZATORIA 2021</t>
  </si>
  <si>
    <t>VEREADOR Rinaldo Júnior - DEMONSTRATIVO DA VERBA INDENIZATORIA 2021</t>
  </si>
  <si>
    <t>VEREADOR Romerinho Jatobá - DEMONSTRATIVO DA VERBA INDENIZATORIA 2021</t>
  </si>
  <si>
    <t>VEREADOR Tadeu Calheiros - DEMONSTRATIVO DA VERBA INDENIZATORIA 2021</t>
  </si>
  <si>
    <t>VEREADOR Samuel Salazar - DEMONSTRATIVO DA VERBA INDENIZATORIA 2021</t>
  </si>
  <si>
    <t>VEREADOR José Wilton de Brito Cavalcanti - DEMONSTRATIVO DA VERBA INDENIZATORIA 2021</t>
  </si>
  <si>
    <t>VEREADOR Zé Neto - DEMONSTRATIVO DA VERBA INDENIZATORIA 2021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</si>
</sst>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3" fillId="0" borderId="22" xfId="0" applyNumberFormat="1" applyFont="1" applyFill="1" applyBorder="1" applyAlignment="1">
      <alignment horizontal="justify" vertical="top" wrapText="1"/>
    </xf>
    <xf numFmtId="0" fontId="3" fillId="0" borderId="21" xfId="0" applyNumberFormat="1" applyFont="1" applyFill="1" applyBorder="1" applyAlignment="1">
      <alignment horizontal="justify" vertical="top" wrapText="1"/>
    </xf>
    <xf numFmtId="0" fontId="3" fillId="0" borderId="23" xfId="0" applyNumberFormat="1" applyFont="1" applyFill="1" applyBorder="1" applyAlignment="1">
      <alignment horizontal="justify" vertical="top" wrapText="1"/>
    </xf>
    <xf numFmtId="0" fontId="10" fillId="0" borderId="24" xfId="0" applyFont="1" applyFill="1" applyBorder="1"/>
    <xf numFmtId="43" fontId="11" fillId="2" borderId="25" xfId="1" applyFont="1" applyFill="1" applyBorder="1" applyAlignment="1">
      <alignment horizontal="center"/>
    </xf>
    <xf numFmtId="43" fontId="11" fillId="2" borderId="26" xfId="1" applyFont="1" applyFill="1" applyBorder="1" applyAlignment="1">
      <alignment horizontal="center"/>
    </xf>
    <xf numFmtId="43" fontId="11" fillId="0" borderId="26" xfId="1" applyFont="1" applyFill="1" applyBorder="1"/>
    <xf numFmtId="2" fontId="11" fillId="0" borderId="26" xfId="1" applyNumberFormat="1" applyFont="1" applyFill="1" applyBorder="1"/>
    <xf numFmtId="43" fontId="11" fillId="0" borderId="27" xfId="1" applyFont="1" applyFill="1" applyBorder="1"/>
    <xf numFmtId="0" fontId="3" fillId="0" borderId="1" xfId="0" applyNumberFormat="1" applyFont="1" applyFill="1" applyBorder="1" applyAlignment="1">
      <alignment horizontal="justify" vertical="center" wrapText="1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0" fontId="10" fillId="3" borderId="5" xfId="0" applyFont="1" applyFill="1" applyBorder="1" applyAlignment="1">
      <alignment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43" fontId="11" fillId="0" borderId="26" xfId="1" applyFont="1" applyFill="1" applyBorder="1" applyAlignment="1">
      <alignment vertical="center"/>
    </xf>
    <xf numFmtId="2" fontId="11" fillId="0" borderId="26" xfId="1" applyNumberFormat="1" applyFont="1" applyFill="1" applyBorder="1" applyAlignment="1">
      <alignment vertical="center"/>
    </xf>
    <xf numFmtId="43" fontId="11" fillId="0" borderId="27" xfId="1" applyFont="1" applyFill="1" applyBorder="1" applyAlignment="1">
      <alignment vertical="center"/>
    </xf>
    <xf numFmtId="43" fontId="11" fillId="2" borderId="28" xfId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justify" vertical="center" wrapText="1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21" xfId="0" applyNumberFormat="1" applyFont="1" applyFill="1" applyBorder="1" applyAlignment="1">
      <alignment horizontal="justify" vertical="center" wrapText="1"/>
    </xf>
    <xf numFmtId="43" fontId="3" fillId="0" borderId="21" xfId="1" applyFont="1" applyFill="1" applyBorder="1" applyAlignment="1">
      <alignment horizontal="justify" vertical="center" wrapText="1"/>
    </xf>
    <xf numFmtId="0" fontId="3" fillId="0" borderId="23" xfId="0" applyNumberFormat="1" applyFont="1" applyFill="1" applyBorder="1" applyAlignment="1">
      <alignment horizontal="justify" vertical="center" wrapText="1"/>
    </xf>
    <xf numFmtId="0" fontId="10" fillId="0" borderId="24" xfId="0" applyFont="1" applyFill="1" applyBorder="1" applyAlignment="1">
      <alignment vertical="center"/>
    </xf>
    <xf numFmtId="43" fontId="3" fillId="0" borderId="8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6" xfId="1" applyFont="1" applyFill="1" applyBorder="1" applyAlignment="1">
      <alignment horizontal="right" vertical="center"/>
    </xf>
    <xf numFmtId="43" fontId="3" fillId="0" borderId="8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right" vertical="center"/>
    </xf>
    <xf numFmtId="43" fontId="11" fillId="0" borderId="26" xfId="1" applyFont="1" applyFill="1" applyBorder="1" applyAlignment="1">
      <alignment horizontal="right" vertical="center"/>
    </xf>
    <xf numFmtId="2" fontId="11" fillId="0" borderId="26" xfId="1" applyNumberFormat="1" applyFont="1" applyFill="1" applyBorder="1" applyAlignment="1">
      <alignment horizontal="right" vertical="center"/>
    </xf>
    <xf numFmtId="43" fontId="11" fillId="0" borderId="27" xfId="1" applyFont="1" applyFill="1" applyBorder="1" applyAlignment="1">
      <alignment horizontal="right" vertical="center"/>
    </xf>
    <xf numFmtId="43" fontId="11" fillId="2" borderId="28" xfId="1" applyFont="1" applyFill="1" applyBorder="1" applyAlignment="1">
      <alignment horizontal="right" vertical="center"/>
    </xf>
    <xf numFmtId="43" fontId="11" fillId="2" borderId="29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center" vertical="center"/>
    </xf>
    <xf numFmtId="43" fontId="11" fillId="2" borderId="25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11" fillId="2" borderId="25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left" vertical="center"/>
    </xf>
    <xf numFmtId="2" fontId="11" fillId="0" borderId="26" xfId="1" applyNumberFormat="1" applyFont="1" applyFill="1" applyBorder="1" applyAlignment="1">
      <alignment horizontal="left" vertical="center"/>
    </xf>
    <xf numFmtId="43" fontId="11" fillId="0" borderId="27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center" vertical="center"/>
    </xf>
    <xf numFmtId="2" fontId="11" fillId="0" borderId="26" xfId="1" applyNumberFormat="1" applyFont="1" applyFill="1" applyBorder="1" applyAlignment="1">
      <alignment horizontal="center" vertical="center"/>
    </xf>
    <xf numFmtId="43" fontId="11" fillId="0" borderId="27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1" xfId="0" applyNumberFormat="1" applyFont="1" applyFill="1" applyBorder="1" applyAlignment="1">
      <alignment horizontal="left" vertical="center" wrapText="1"/>
    </xf>
    <xf numFmtId="0" fontId="3" fillId="0" borderId="23" xfId="0" applyNumberFormat="1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11" fillId="2" borderId="26" xfId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justify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22" xfId="0" applyNumberFormat="1" applyFont="1" applyFill="1" applyBorder="1" applyAlignment="1">
      <alignment horizontal="left" vertical="top" wrapText="1"/>
    </xf>
    <xf numFmtId="43" fontId="3" fillId="0" borderId="16" xfId="1" applyFont="1" applyFill="1" applyBorder="1" applyAlignment="1">
      <alignment horizontal="center" vertical="center"/>
    </xf>
    <xf numFmtId="43" fontId="11" fillId="2" borderId="29" xfId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43" fontId="12" fillId="0" borderId="13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N24"/>
  <sheetViews>
    <sheetView zoomScaleNormal="100" workbookViewId="0">
      <selection activeCell="C22" sqref="C22"/>
    </sheetView>
  </sheetViews>
  <sheetFormatPr defaultRowHeight="12.75"/>
  <cols>
    <col min="1" max="1" width="57.5703125" style="16" bestFit="1" customWidth="1"/>
    <col min="2" max="3" width="11" style="11" customWidth="1"/>
    <col min="4" max="13" width="11" style="12" customWidth="1"/>
    <col min="14" max="16384" width="9.140625" style="14"/>
  </cols>
  <sheetData>
    <row r="1" spans="1:14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>
      <c r="A2" s="99" t="s">
        <v>40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>
      <c r="A3" s="102" t="s">
        <v>0</v>
      </c>
      <c r="B3" s="104" t="s">
        <v>1</v>
      </c>
      <c r="C3" s="104" t="s">
        <v>2</v>
      </c>
      <c r="D3" s="104" t="s">
        <v>3</v>
      </c>
      <c r="E3" s="104" t="s">
        <v>4</v>
      </c>
      <c r="F3" s="104" t="s">
        <v>5</v>
      </c>
      <c r="G3" s="104" t="s">
        <v>6</v>
      </c>
      <c r="H3" s="104" t="s">
        <v>7</v>
      </c>
      <c r="I3" s="104" t="s">
        <v>16</v>
      </c>
      <c r="J3" s="104" t="s">
        <v>8</v>
      </c>
      <c r="K3" s="104" t="s">
        <v>9</v>
      </c>
      <c r="L3" s="104" t="s">
        <v>10</v>
      </c>
      <c r="M3" s="106" t="s">
        <v>11</v>
      </c>
    </row>
    <row r="4" spans="1:14" s="37" customFormat="1" ht="11.25">
      <c r="A4" s="103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>
      <c r="A5" s="35" t="s">
        <v>19</v>
      </c>
      <c r="B5" s="39">
        <f>SUM('ADERALDO OLIVEIRA'!B5+'ALCIDES CARDOSO'!B5+'ANDREZA ROMERO'!B5+'ALCIDES TEIXEIRA NETO'!B5+'CIDA PEDROSA'!B5+'ALMIR FERNANDO'!B5+'DANI PORTELA'!B5+'ANA LÚCIA'!B5+'DILSON BATISTA'!B5+'DODUEL VARELA'!B5+'FABIANO FERRAZ'!B5+'FELIPE ALECRIM'!B5+'CHICO KIKO'!B5+'DAIZE MICHELE'!B5+'DAVI MUNIZ'!B5+'JOSELITO FERREIRA'!B5+'EDUARDO MARQUES'!B5+'FELIPE FRANCISMAR'!B5+'FRED FERREIRA'!B5+'LIANA CIRNE'!B5+'MARCO AURÉLIO FILHO'!B5+'HÉLIO GUABIRARA'!B5+'IVAN MORAES'!B5+'JAIRO BRITTO'!B5+'OSMAR RICARDO'!B5+'PASTOR JR. TÉRCIO'!B5+'JÚNIOR BOCÃO'!B5+'LUIZ EUSTÁQUIO'!B5+'PAULO MUNIZ'!B5+'NATÁLIA DE MENUDO'!B5+'ERIBERTO RAFAEL'!B5+'RENATO ANTUNES'!B5+'PROFESSOR MIRINHO'!B5+'RINALDO JÚNIOR'!B5+'TADEU CALHEIROS'!B5+'ZÉ NETO'!B5+'ROMERINHO JATOBÁ '!B5+'SAMUEL SALAZAR'!B5+'WILTON BRITO'!B5)</f>
        <v>19725.100000000002</v>
      </c>
      <c r="C5" s="39">
        <f>SUM('ADERALDO OLIVEIRA'!C5+'ALCIDES CARDOSO'!C5+'ANDREZA ROMERO'!C5+'ALCIDES TEIXEIRA NETO'!C5+'CIDA PEDROSA'!C5+'ALMIR FERNANDO'!C5+'DANI PORTELA'!C5+'ANA LÚCIA'!C5+'DILSON BATISTA'!C5+'DODUEL VARELA'!C5+'FABIANO FERRAZ'!C5+'FELIPE ALECRIM'!C5+'CHICO KIKO'!C5+'DAIZE MICHELE'!C5+'DAVI MUNIZ'!C5+'JOSELITO FERREIRA'!C5+'EDUARDO MARQUES'!C5+'FELIPE FRANCISMAR'!C5+'FRED FERREIRA'!C5+'LIANA CIRNE'!C5+'MARCO AURÉLIO FILHO'!C5+'HÉLIO GUABIRARA'!C5+'IVAN MORAES'!C5+'JAIRO BRITTO'!C5+'OSMAR RICARDO'!C5+'PASTOR JR. TÉRCIO'!C5+'JÚNIOR BOCÃO'!C5+'LUIZ EUSTÁQUIO'!C5+'PAULO MUNIZ'!C5+'NATÁLIA DE MENUDO'!C5+'ERIBERTO RAFAEL'!C5+'RENATO ANTUNES'!C5+'PROFESSOR MIRINHO'!C5+'RINALDO JÚNIOR'!C5+'TADEU CALHEIROS'!C5+'ZÉ NETO'!C5+'ROMERINHO JATOBÁ '!C5+'SAMUEL SALAZAR'!C5+'WILTON BRITO'!C5)</f>
        <v>0</v>
      </c>
      <c r="D5" s="39">
        <f>SUM('ADERALDO OLIVEIRA'!D5+'ALCIDES CARDOSO'!D5+'ANDREZA ROMERO'!D5+'ALCIDES TEIXEIRA NETO'!D5+'CIDA PEDROSA'!D5+'ALMIR FERNANDO'!D5+'DANI PORTELA'!D5+'ANA LÚCIA'!D5+'DILSON BATISTA'!D5+'DODUEL VARELA'!D5+'FABIANO FERRAZ'!D5+'FELIPE ALECRIM'!D5+'CHICO KIKO'!D5+'DAIZE MICHELE'!D5+'DAVI MUNIZ'!D5+'JOSELITO FERREIRA'!D5+'EDUARDO MARQUES'!D5+'FELIPE FRANCISMAR'!D5+'FRED FERREIRA'!D5+'LIANA CIRNE'!D5+'MARCO AURÉLIO FILHO'!D5+'HÉLIO GUABIRARA'!D5+'IVAN MORAES'!D5+'JAIRO BRITTO'!D5+'OSMAR RICARDO'!D5+'PASTOR JR. TÉRCIO'!D5+'JÚNIOR BOCÃO'!D5+'LUIZ EUSTÁQUIO'!D5+'PAULO MUNIZ'!D5+'NATÁLIA DE MENUDO'!D5+'ERIBERTO RAFAEL'!D5+'RENATO ANTUNES'!D5+'PROFESSOR MIRINHO'!D5+'RINALDO JÚNIOR'!D5+'TADEU CALHEIROS'!D5+'ZÉ NETO'!D5+'ROMERINHO JATOBÁ '!D5+'SAMUEL SALAZAR'!D5+'WILTON BRITO'!D5)</f>
        <v>0</v>
      </c>
      <c r="E5" s="39">
        <f>SUM('ADERALDO OLIVEIRA'!E5+'ALCIDES CARDOSO'!E5+'ANDREZA ROMERO'!E5+'ALCIDES TEIXEIRA NETO'!E5+'CIDA PEDROSA'!E5+'ALMIR FERNANDO'!E5+'DANI PORTELA'!E5+'ANA LÚCIA'!E5+'DILSON BATISTA'!E5+'DODUEL VARELA'!E5+'FABIANO FERRAZ'!E5+'FELIPE ALECRIM'!E5+'CHICO KIKO'!E5+'DAIZE MICHELE'!E5+'DAVI MUNIZ'!E5+'JOSELITO FERREIRA'!E5+'EDUARDO MARQUES'!E5+'FELIPE FRANCISMAR'!E5+'FRED FERREIRA'!E5+'LIANA CIRNE'!E5+'MARCO AURÉLIO FILHO'!E5+'HÉLIO GUABIRARA'!E5+'IVAN MORAES'!E5+'JAIRO BRITTO'!E5+'OSMAR RICARDO'!E5+'PASTOR JR. TÉRCIO'!E5+'JÚNIOR BOCÃO'!E5+'LUIZ EUSTÁQUIO'!E5+'PAULO MUNIZ'!E5+'NATÁLIA DE MENUDO'!E5+'ERIBERTO RAFAEL'!E5+'RENATO ANTUNES'!E5+'PROFESSOR MIRINHO'!E5+'RINALDO JÚNIOR'!E5+'TADEU CALHEIROS'!E5+'ZÉ NETO'!E5+'ROMERINHO JATOBÁ '!E5+'SAMUEL SALAZAR'!E5+'WILTON BRITO'!E5)</f>
        <v>0</v>
      </c>
      <c r="F5" s="39">
        <f>SUM('ADERALDO OLIVEIRA'!F5+'ALCIDES CARDOSO'!F5+'ANDREZA ROMERO'!F5+'ALCIDES TEIXEIRA NETO'!F5+'CIDA PEDROSA'!F5+'ALMIR FERNANDO'!F5+'DANI PORTELA'!F5+'ANA LÚCIA'!F5+'DILSON BATISTA'!F5+'DODUEL VARELA'!F5+'FABIANO FERRAZ'!F5+'FELIPE ALECRIM'!F5+'CHICO KIKO'!F5+'DAIZE MICHELE'!F5+'DAVI MUNIZ'!F5+'JOSELITO FERREIRA'!F5+'EDUARDO MARQUES'!F5+'FELIPE FRANCISMAR'!F5+'FRED FERREIRA'!F5+'LIANA CIRNE'!F5+'MARCO AURÉLIO FILHO'!F5+'HÉLIO GUABIRARA'!F5+'IVAN MORAES'!F5+'JAIRO BRITTO'!F5+'OSMAR RICARDO'!F5+'PASTOR JR. TÉRCIO'!F5+'JÚNIOR BOCÃO'!F5+'LUIZ EUSTÁQUIO'!F5+'PAULO MUNIZ'!F5+'NATÁLIA DE MENUDO'!F5+'ERIBERTO RAFAEL'!F5+'RENATO ANTUNES'!F5+'PROFESSOR MIRINHO'!F5+'RINALDO JÚNIOR'!F5+'TADEU CALHEIROS'!F5+'ZÉ NETO'!F5+'ROMERINHO JATOBÁ '!F5+'SAMUEL SALAZAR'!F5+'WILTON BRITO'!F5)</f>
        <v>0</v>
      </c>
      <c r="G5" s="39">
        <f>SUM('ADERALDO OLIVEIRA'!G5+'ALCIDES CARDOSO'!G5+'ANDREZA ROMERO'!G5+'ALCIDES TEIXEIRA NETO'!G5+'CIDA PEDROSA'!G5+'ALMIR FERNANDO'!G5+'DANI PORTELA'!G5+'ANA LÚCIA'!G5+'DILSON BATISTA'!G5+'DODUEL VARELA'!G5+'FABIANO FERRAZ'!G5+'FELIPE ALECRIM'!G5+'CHICO KIKO'!G5+'DAIZE MICHELE'!G5+'DAVI MUNIZ'!G5+'JOSELITO FERREIRA'!G5+'EDUARDO MARQUES'!G5+'FELIPE FRANCISMAR'!G5+'FRED FERREIRA'!G5+'LIANA CIRNE'!G5+'MARCO AURÉLIO FILHO'!G5+'HÉLIO GUABIRARA'!G5+'IVAN MORAES'!G5+'JAIRO BRITTO'!G5+'OSMAR RICARDO'!G5+'PASTOR JR. TÉRCIO'!G5+'JÚNIOR BOCÃO'!G5+'LUIZ EUSTÁQUIO'!G5+'PAULO MUNIZ'!G5+'NATÁLIA DE MENUDO'!G5+'ERIBERTO RAFAEL'!G5+'RENATO ANTUNES'!G5+'PROFESSOR MIRINHO'!G5+'RINALDO JÚNIOR'!G5+'TADEU CALHEIROS'!G5+'ZÉ NETO'!G5+'ROMERINHO JATOBÁ '!G5+'SAMUEL SALAZAR'!G5+'WILTON BRITO'!G5)</f>
        <v>0</v>
      </c>
      <c r="H5" s="39">
        <f>SUM('ADERALDO OLIVEIRA'!H5+'ALCIDES CARDOSO'!H5+'ANDREZA ROMERO'!H5+'ALCIDES TEIXEIRA NETO'!H5+'CIDA PEDROSA'!H5+'ALMIR FERNANDO'!H5+'DANI PORTELA'!H5+'ANA LÚCIA'!H5+'DILSON BATISTA'!H5+'DODUEL VARELA'!H5+'FABIANO FERRAZ'!H5+'FELIPE ALECRIM'!H5+'CHICO KIKO'!H5+'DAIZE MICHELE'!H5+'DAVI MUNIZ'!H5+'JOSELITO FERREIRA'!H5+'EDUARDO MARQUES'!H5+'FELIPE FRANCISMAR'!H5+'FRED FERREIRA'!H5+'LIANA CIRNE'!H5+'MARCO AURÉLIO FILHO'!H5+'HÉLIO GUABIRARA'!H5+'IVAN MORAES'!H5+'JAIRO BRITTO'!H5+'OSMAR RICARDO'!H5+'PASTOR JR. TÉRCIO'!H5+'JÚNIOR BOCÃO'!H5+'LUIZ EUSTÁQUIO'!H5+'PAULO MUNIZ'!H5+'NATÁLIA DE MENUDO'!H5+'ERIBERTO RAFAEL'!H5+'RENATO ANTUNES'!H5+'PROFESSOR MIRINHO'!H5+'RINALDO JÚNIOR'!H5+'TADEU CALHEIROS'!H5+'ZÉ NETO'!H5+'ROMERINHO JATOBÁ '!H5+'SAMUEL SALAZAR'!H5+'WILTON BRITO'!H5)</f>
        <v>0</v>
      </c>
      <c r="I5" s="39">
        <f>SUM('ADERALDO OLIVEIRA'!I5+'ALCIDES CARDOSO'!I5+'ANDREZA ROMERO'!I5+'ALCIDES TEIXEIRA NETO'!I5+'CIDA PEDROSA'!I5+'ALMIR FERNANDO'!I5+'DANI PORTELA'!I5+'ANA LÚCIA'!I5+'DILSON BATISTA'!I5+'DODUEL VARELA'!I5+'FABIANO FERRAZ'!I5+'FELIPE ALECRIM'!I5+'CHICO KIKO'!I5+'DAIZE MICHELE'!I5+'DAVI MUNIZ'!I5+'JOSELITO FERREIRA'!I5+'EDUARDO MARQUES'!I5+'FELIPE FRANCISMAR'!I5+'FRED FERREIRA'!I5+'LIANA CIRNE'!I5+'MARCO AURÉLIO FILHO'!I5+'HÉLIO GUABIRARA'!I5+'IVAN MORAES'!I5+'JAIRO BRITTO'!I5+'OSMAR RICARDO'!I5+'PASTOR JR. TÉRCIO'!I5+'JÚNIOR BOCÃO'!I5+'LUIZ EUSTÁQUIO'!I5+'PAULO MUNIZ'!I5+'NATÁLIA DE MENUDO'!I5+'ERIBERTO RAFAEL'!I5+'RENATO ANTUNES'!I5+'PROFESSOR MIRINHO'!I5+'RINALDO JÚNIOR'!I5+'TADEU CALHEIROS'!I5+'ZÉ NETO'!I5+'ROMERINHO JATOBÁ '!I5+'SAMUEL SALAZAR'!I5+'WILTON BRITO'!I5)</f>
        <v>0</v>
      </c>
      <c r="J5" s="39">
        <f>SUM('ADERALDO OLIVEIRA'!J5+'ALCIDES CARDOSO'!J5+'ANDREZA ROMERO'!J5+'ALCIDES TEIXEIRA NETO'!J5+'CIDA PEDROSA'!J5+'ALMIR FERNANDO'!J5+'DANI PORTELA'!J5+'ANA LÚCIA'!J5+'DILSON BATISTA'!J5+'DODUEL VARELA'!J5+'FABIANO FERRAZ'!J5+'FELIPE ALECRIM'!J5+'CHICO KIKO'!J5+'DAIZE MICHELE'!J5+'DAVI MUNIZ'!J5+'JOSELITO FERREIRA'!J5+'EDUARDO MARQUES'!J5+'FELIPE FRANCISMAR'!J5+'FRED FERREIRA'!J5+'LIANA CIRNE'!J5+'MARCO AURÉLIO FILHO'!J5+'HÉLIO GUABIRARA'!J5+'IVAN MORAES'!J5+'JAIRO BRITTO'!J5+'OSMAR RICARDO'!J5+'PASTOR JR. TÉRCIO'!J5+'JÚNIOR BOCÃO'!J5+'LUIZ EUSTÁQUIO'!J5+'PAULO MUNIZ'!J5+'NATÁLIA DE MENUDO'!J5+'ERIBERTO RAFAEL'!J5+'RENATO ANTUNES'!J5+'PROFESSOR MIRINHO'!J5+'RINALDO JÚNIOR'!J5+'TADEU CALHEIROS'!J5+'ZÉ NETO'!J5+'ROMERINHO JATOBÁ '!J5+'SAMUEL SALAZAR'!J5+'WILTON BRITO'!J5)</f>
        <v>0</v>
      </c>
      <c r="K5" s="39">
        <f>SUM('ADERALDO OLIVEIRA'!K5+'ALCIDES CARDOSO'!K5+'ANDREZA ROMERO'!K5+'ALCIDES TEIXEIRA NETO'!K5+'CIDA PEDROSA'!K5+'ALMIR FERNANDO'!K5+'DANI PORTELA'!K5+'ANA LÚCIA'!K5+'DILSON BATISTA'!K5+'DODUEL VARELA'!K5+'FABIANO FERRAZ'!K5+'FELIPE ALECRIM'!K5+'CHICO KIKO'!K5+'DAIZE MICHELE'!K5+'DAVI MUNIZ'!K5+'JOSELITO FERREIRA'!K5+'EDUARDO MARQUES'!K5+'FELIPE FRANCISMAR'!K5+'FRED FERREIRA'!K5+'LIANA CIRNE'!K5+'MARCO AURÉLIO FILHO'!K5+'HÉLIO GUABIRARA'!K5+'IVAN MORAES'!K5+'JAIRO BRITTO'!K5+'OSMAR RICARDO'!K5+'PASTOR JR. TÉRCIO'!K5+'JÚNIOR BOCÃO'!K5+'LUIZ EUSTÁQUIO'!K5+'PAULO MUNIZ'!K5+'NATÁLIA DE MENUDO'!K5+'ERIBERTO RAFAEL'!K5+'RENATO ANTUNES'!K5+'PROFESSOR MIRINHO'!K5+'RINALDO JÚNIOR'!K5+'TADEU CALHEIROS'!K5+'ZÉ NETO'!K5+'ROMERINHO JATOBÁ '!K5+'SAMUEL SALAZAR'!K5+'WILTON BRITO'!K5)</f>
        <v>0</v>
      </c>
      <c r="L5" s="39">
        <f>SUM('ADERALDO OLIVEIRA'!L5+'ALCIDES CARDOSO'!L5+'ANDREZA ROMERO'!L5+'ALCIDES TEIXEIRA NETO'!L5+'CIDA PEDROSA'!L5+'ALMIR FERNANDO'!L5+'DANI PORTELA'!L5+'ANA LÚCIA'!L5+'DILSON BATISTA'!L5+'DODUEL VARELA'!L5+'FABIANO FERRAZ'!L5+'FELIPE ALECRIM'!L5+'CHICO KIKO'!L5+'DAIZE MICHELE'!L5+'DAVI MUNIZ'!L5+'JOSELITO FERREIRA'!L5+'EDUARDO MARQUES'!L5+'FELIPE FRANCISMAR'!L5+'FRED FERREIRA'!L5+'LIANA CIRNE'!L5+'MARCO AURÉLIO FILHO'!L5+'HÉLIO GUABIRARA'!L5+'IVAN MORAES'!L5+'JAIRO BRITTO'!L5+'OSMAR RICARDO'!L5+'PASTOR JR. TÉRCIO'!L5+'JÚNIOR BOCÃO'!L5+'LUIZ EUSTÁQUIO'!L5+'PAULO MUNIZ'!L5+'NATÁLIA DE MENUDO'!L5+'ERIBERTO RAFAEL'!L5+'RENATO ANTUNES'!L5+'PROFESSOR MIRINHO'!L5+'RINALDO JÚNIOR'!L5+'TADEU CALHEIROS'!L5+'ZÉ NETO'!L5+'ROMERINHO JATOBÁ '!L5+'SAMUEL SALAZAR'!L5+'WILTON BRITO'!L5)</f>
        <v>0</v>
      </c>
      <c r="M5" s="97">
        <f>SUM('ADERALDO OLIVEIRA'!M5+'ALCIDES CARDOSO'!M5+'ANDREZA ROMERO'!M5+'ALCIDES TEIXEIRA NETO'!M5+'CIDA PEDROSA'!M5+'ALMIR FERNANDO'!M5+'DANI PORTELA'!M5+'ANA LÚCIA'!M5+'DILSON BATISTA'!M5+'DODUEL VARELA'!M5+'FABIANO FERRAZ'!M5+'FELIPE ALECRIM'!M5+'CHICO KIKO'!M5+'DAIZE MICHELE'!M5+'DAVI MUNIZ'!M5+'JOSELITO FERREIRA'!M5+'EDUARDO MARQUES'!M5+'FELIPE FRANCISMAR'!M5+'FRED FERREIRA'!M5+'LIANA CIRNE'!M5+'MARCO AURÉLIO FILHO'!M5+'HÉLIO GUABIRARA'!M5+'IVAN MORAES'!M5+'JAIRO BRITTO'!M5+'OSMAR RICARDO'!M5+'PASTOR JR. TÉRCIO'!M5+'JÚNIOR BOCÃO'!M5+'LUIZ EUSTÁQUIO'!M5+'PAULO MUNIZ'!M5+'NATÁLIA DE MENUDO'!M5+'ERIBERTO RAFAEL'!M5+'RENATO ANTUNES'!M5+'PROFESSOR MIRINHO'!M5+'RINALDO JÚNIOR'!M5+'TADEU CALHEIROS'!M5+'ZÉ NETO'!M5+'ROMERINHO JATOBÁ '!M5+'SAMUEL SALAZAR'!M5+'WILTON BRITO'!M5)</f>
        <v>0</v>
      </c>
    </row>
    <row r="6" spans="1:14" ht="15" customHeight="1">
      <c r="A6" s="38" t="s">
        <v>20</v>
      </c>
      <c r="B6" s="39">
        <f>SUM('ADERALDO OLIVEIRA'!B6+'ALCIDES CARDOSO'!B6+'ANDREZA ROMERO'!B6+'ALCIDES TEIXEIRA NETO'!B6+'CIDA PEDROSA'!B6+'ALMIR FERNANDO'!B6+'DANI PORTELA'!B6+'ANA LÚCIA'!B6+'DILSON BATISTA'!B6+'DODUEL VARELA'!B6+'FABIANO FERRAZ'!B6+'FELIPE ALECRIM'!B6+'CHICO KIKO'!B6+'DAIZE MICHELE'!B6+'DAVI MUNIZ'!B6+'JOSELITO FERREIRA'!B6+'EDUARDO MARQUES'!B6+'FELIPE FRANCISMAR'!B6+'FRED FERREIRA'!B6+'LIANA CIRNE'!B6+'MARCO AURÉLIO FILHO'!B6+'HÉLIO GUABIRARA'!B6+'IVAN MORAES'!B6+'JAIRO BRITTO'!B6+'OSMAR RICARDO'!B6+'PASTOR JR. TÉRCIO'!B6+'JÚNIOR BOCÃO'!B6+'LUIZ EUSTÁQUIO'!B6+'PAULO MUNIZ'!B6+'NATÁLIA DE MENUDO'!B6+'ERIBERTO RAFAEL'!B6+'RENATO ANTUNES'!B6+'PROFESSOR MIRINHO'!B6+'RINALDO JÚNIOR'!B6+'TADEU CALHEIROS'!B6+'ZÉ NETO'!B6+'ROMERINHO JATOBÁ '!B6+'SAMUEL SALAZAR'!B6+'WILTON BRITO'!B6)</f>
        <v>458.18</v>
      </c>
      <c r="C6" s="39">
        <f>SUM('ADERALDO OLIVEIRA'!C6+'ALCIDES CARDOSO'!C6+'ANDREZA ROMERO'!C6+'ALCIDES TEIXEIRA NETO'!C6+'CIDA PEDROSA'!C6+'ALMIR FERNANDO'!C6+'DANI PORTELA'!C6+'ANA LÚCIA'!C6+'DILSON BATISTA'!C6+'DODUEL VARELA'!C6+'FABIANO FERRAZ'!C6+'FELIPE ALECRIM'!C6+'CHICO KIKO'!C6+'DAIZE MICHELE'!C6+'DAVI MUNIZ'!C6+'JOSELITO FERREIRA'!C6+'EDUARDO MARQUES'!C6+'FELIPE FRANCISMAR'!C6+'FRED FERREIRA'!C6+'LIANA CIRNE'!C6+'MARCO AURÉLIO FILHO'!C6+'HÉLIO GUABIRARA'!C6+'IVAN MORAES'!C6+'JAIRO BRITTO'!C6+'OSMAR RICARDO'!C6+'PASTOR JR. TÉRCIO'!C6+'JÚNIOR BOCÃO'!C6+'LUIZ EUSTÁQUIO'!C6+'PAULO MUNIZ'!C6+'NATÁLIA DE MENUDO'!C6+'ERIBERTO RAFAEL'!C6+'RENATO ANTUNES'!C6+'PROFESSOR MIRINHO'!C6+'RINALDO JÚNIOR'!C6+'TADEU CALHEIROS'!C6+'ZÉ NETO'!C6+'ROMERINHO JATOBÁ '!C6+'SAMUEL SALAZAR'!C6+'WILTON BRITO'!C6)</f>
        <v>0</v>
      </c>
      <c r="D6" s="39">
        <f>SUM('ADERALDO OLIVEIRA'!D6+'ALCIDES CARDOSO'!D6+'ANDREZA ROMERO'!D6+'ALCIDES TEIXEIRA NETO'!D6+'CIDA PEDROSA'!D6+'ALMIR FERNANDO'!D6+'DANI PORTELA'!D6+'ANA LÚCIA'!D6+'DILSON BATISTA'!D6+'DODUEL VARELA'!D6+'FABIANO FERRAZ'!D6+'FELIPE ALECRIM'!D6+'CHICO KIKO'!D6+'DAIZE MICHELE'!D6+'DAVI MUNIZ'!D6+'JOSELITO FERREIRA'!D6+'EDUARDO MARQUES'!D6+'FELIPE FRANCISMAR'!D6+'FRED FERREIRA'!D6+'LIANA CIRNE'!D6+'MARCO AURÉLIO FILHO'!D6+'HÉLIO GUABIRARA'!D6+'IVAN MORAES'!D6+'JAIRO BRITTO'!D6+'OSMAR RICARDO'!D6+'PASTOR JR. TÉRCIO'!D6+'JÚNIOR BOCÃO'!D6+'LUIZ EUSTÁQUIO'!D6+'PAULO MUNIZ'!D6+'NATÁLIA DE MENUDO'!D6+'ERIBERTO RAFAEL'!D6+'RENATO ANTUNES'!D6+'PROFESSOR MIRINHO'!D6+'RINALDO JÚNIOR'!D6+'TADEU CALHEIROS'!D6+'ZÉ NETO'!D6+'ROMERINHO JATOBÁ '!D6+'SAMUEL SALAZAR'!D6+'WILTON BRITO'!D6)</f>
        <v>0</v>
      </c>
      <c r="E6" s="39">
        <f>SUM('ADERALDO OLIVEIRA'!E6+'ALCIDES CARDOSO'!E6+'ANDREZA ROMERO'!E6+'ALCIDES TEIXEIRA NETO'!E6+'CIDA PEDROSA'!E6+'ALMIR FERNANDO'!E6+'DANI PORTELA'!E6+'ANA LÚCIA'!E6+'DILSON BATISTA'!E6+'DODUEL VARELA'!E6+'FABIANO FERRAZ'!E6+'FELIPE ALECRIM'!E6+'CHICO KIKO'!E6+'DAIZE MICHELE'!E6+'DAVI MUNIZ'!E6+'JOSELITO FERREIRA'!E6+'EDUARDO MARQUES'!E6+'FELIPE FRANCISMAR'!E6+'FRED FERREIRA'!E6+'LIANA CIRNE'!E6+'MARCO AURÉLIO FILHO'!E6+'HÉLIO GUABIRARA'!E6+'IVAN MORAES'!E6+'JAIRO BRITTO'!E6+'OSMAR RICARDO'!E6+'PASTOR JR. TÉRCIO'!E6+'JÚNIOR BOCÃO'!E6+'LUIZ EUSTÁQUIO'!E6+'PAULO MUNIZ'!E6+'NATÁLIA DE MENUDO'!E6+'ERIBERTO RAFAEL'!E6+'RENATO ANTUNES'!E6+'PROFESSOR MIRINHO'!E6+'RINALDO JÚNIOR'!E6+'TADEU CALHEIROS'!E6+'ZÉ NETO'!E6+'ROMERINHO JATOBÁ '!E6+'SAMUEL SALAZAR'!E6+'WILTON BRITO'!E6)</f>
        <v>0</v>
      </c>
      <c r="F6" s="39">
        <f>SUM('ADERALDO OLIVEIRA'!F6+'ALCIDES CARDOSO'!F6+'ANDREZA ROMERO'!F6+'ALCIDES TEIXEIRA NETO'!F6+'CIDA PEDROSA'!F6+'ALMIR FERNANDO'!F6+'DANI PORTELA'!F6+'ANA LÚCIA'!F6+'DILSON BATISTA'!F6+'DODUEL VARELA'!F6+'FABIANO FERRAZ'!F6+'FELIPE ALECRIM'!F6+'CHICO KIKO'!F6+'DAIZE MICHELE'!F6+'DAVI MUNIZ'!F6+'JOSELITO FERREIRA'!F6+'EDUARDO MARQUES'!F6+'FELIPE FRANCISMAR'!F6+'FRED FERREIRA'!F6+'LIANA CIRNE'!F6+'MARCO AURÉLIO FILHO'!F6+'HÉLIO GUABIRARA'!F6+'IVAN MORAES'!F6+'JAIRO BRITTO'!F6+'OSMAR RICARDO'!F6+'PASTOR JR. TÉRCIO'!F6+'JÚNIOR BOCÃO'!F6+'LUIZ EUSTÁQUIO'!F6+'PAULO MUNIZ'!F6+'NATÁLIA DE MENUDO'!F6+'ERIBERTO RAFAEL'!F6+'RENATO ANTUNES'!F6+'PROFESSOR MIRINHO'!F6+'RINALDO JÚNIOR'!F6+'TADEU CALHEIROS'!F6+'ZÉ NETO'!F6+'ROMERINHO JATOBÁ '!F6+'SAMUEL SALAZAR'!F6+'WILTON BRITO'!F6)</f>
        <v>0</v>
      </c>
      <c r="G6" s="39">
        <f>SUM('ADERALDO OLIVEIRA'!G6+'ALCIDES CARDOSO'!G6+'ANDREZA ROMERO'!G6+'ALCIDES TEIXEIRA NETO'!G6+'CIDA PEDROSA'!G6+'ALMIR FERNANDO'!G6+'DANI PORTELA'!G6+'ANA LÚCIA'!G6+'DILSON BATISTA'!G6+'DODUEL VARELA'!G6+'FABIANO FERRAZ'!G6+'FELIPE ALECRIM'!G6+'CHICO KIKO'!G6+'DAIZE MICHELE'!G6+'DAVI MUNIZ'!G6+'JOSELITO FERREIRA'!G6+'EDUARDO MARQUES'!G6+'FELIPE FRANCISMAR'!G6+'FRED FERREIRA'!G6+'LIANA CIRNE'!G6+'MARCO AURÉLIO FILHO'!G6+'HÉLIO GUABIRARA'!G6+'IVAN MORAES'!G6+'JAIRO BRITTO'!G6+'OSMAR RICARDO'!G6+'PASTOR JR. TÉRCIO'!G6+'JÚNIOR BOCÃO'!G6+'LUIZ EUSTÁQUIO'!G6+'PAULO MUNIZ'!G6+'NATÁLIA DE MENUDO'!G6+'ERIBERTO RAFAEL'!G6+'RENATO ANTUNES'!G6+'PROFESSOR MIRINHO'!G6+'RINALDO JÚNIOR'!G6+'TADEU CALHEIROS'!G6+'ZÉ NETO'!G6+'ROMERINHO JATOBÁ '!G6+'SAMUEL SALAZAR'!G6+'WILTON BRITO'!G6)</f>
        <v>0</v>
      </c>
      <c r="H6" s="39">
        <f>SUM('ADERALDO OLIVEIRA'!H6+'ALCIDES CARDOSO'!H6+'ANDREZA ROMERO'!H6+'ALCIDES TEIXEIRA NETO'!H6+'CIDA PEDROSA'!H6+'ALMIR FERNANDO'!H6+'DANI PORTELA'!H6+'ANA LÚCIA'!H6+'DILSON BATISTA'!H6+'DODUEL VARELA'!H6+'FABIANO FERRAZ'!H6+'FELIPE ALECRIM'!H6+'CHICO KIKO'!H6+'DAIZE MICHELE'!H6+'DAVI MUNIZ'!H6+'JOSELITO FERREIRA'!H6+'EDUARDO MARQUES'!H6+'FELIPE FRANCISMAR'!H6+'FRED FERREIRA'!H6+'LIANA CIRNE'!H6+'MARCO AURÉLIO FILHO'!H6+'HÉLIO GUABIRARA'!H6+'IVAN MORAES'!H6+'JAIRO BRITTO'!H6+'OSMAR RICARDO'!H6+'PASTOR JR. TÉRCIO'!H6+'JÚNIOR BOCÃO'!H6+'LUIZ EUSTÁQUIO'!H6+'PAULO MUNIZ'!H6+'NATÁLIA DE MENUDO'!H6+'ERIBERTO RAFAEL'!H6+'RENATO ANTUNES'!H6+'PROFESSOR MIRINHO'!H6+'RINALDO JÚNIOR'!H6+'TADEU CALHEIROS'!H6+'ZÉ NETO'!H6+'ROMERINHO JATOBÁ '!H6+'SAMUEL SALAZAR'!H6+'WILTON BRITO'!H6)</f>
        <v>0</v>
      </c>
      <c r="I6" s="39">
        <f>SUM('ADERALDO OLIVEIRA'!I6+'ALCIDES CARDOSO'!I6+'ANDREZA ROMERO'!I6+'ALCIDES TEIXEIRA NETO'!I6+'CIDA PEDROSA'!I6+'ALMIR FERNANDO'!I6+'DANI PORTELA'!I6+'ANA LÚCIA'!I6+'DILSON BATISTA'!I6+'DODUEL VARELA'!I6+'FABIANO FERRAZ'!I6+'FELIPE ALECRIM'!I6+'CHICO KIKO'!I6+'DAIZE MICHELE'!I6+'DAVI MUNIZ'!I6+'JOSELITO FERREIRA'!I6+'EDUARDO MARQUES'!I6+'FELIPE FRANCISMAR'!I6+'FRED FERREIRA'!I6+'LIANA CIRNE'!I6+'MARCO AURÉLIO FILHO'!I6+'HÉLIO GUABIRARA'!I6+'IVAN MORAES'!I6+'JAIRO BRITTO'!I6+'OSMAR RICARDO'!I6+'PASTOR JR. TÉRCIO'!I6+'JÚNIOR BOCÃO'!I6+'LUIZ EUSTÁQUIO'!I6+'PAULO MUNIZ'!I6+'NATÁLIA DE MENUDO'!I6+'ERIBERTO RAFAEL'!I6+'RENATO ANTUNES'!I6+'PROFESSOR MIRINHO'!I6+'RINALDO JÚNIOR'!I6+'TADEU CALHEIROS'!I6+'ZÉ NETO'!I6+'ROMERINHO JATOBÁ '!I6+'SAMUEL SALAZAR'!I6+'WILTON BRITO'!I6)</f>
        <v>0</v>
      </c>
      <c r="J6" s="39">
        <f>SUM('ADERALDO OLIVEIRA'!J6+'ALCIDES CARDOSO'!J6+'ANDREZA ROMERO'!J6+'ALCIDES TEIXEIRA NETO'!J6+'CIDA PEDROSA'!J6+'ALMIR FERNANDO'!J6+'DANI PORTELA'!J6+'ANA LÚCIA'!J6+'DILSON BATISTA'!J6+'DODUEL VARELA'!J6+'FABIANO FERRAZ'!J6+'FELIPE ALECRIM'!J6+'CHICO KIKO'!J6+'DAIZE MICHELE'!J6+'DAVI MUNIZ'!J6+'JOSELITO FERREIRA'!J6+'EDUARDO MARQUES'!J6+'FELIPE FRANCISMAR'!J6+'FRED FERREIRA'!J6+'LIANA CIRNE'!J6+'MARCO AURÉLIO FILHO'!J6+'HÉLIO GUABIRARA'!J6+'IVAN MORAES'!J6+'JAIRO BRITTO'!J6+'OSMAR RICARDO'!J6+'PASTOR JR. TÉRCIO'!J6+'JÚNIOR BOCÃO'!J6+'LUIZ EUSTÁQUIO'!J6+'PAULO MUNIZ'!J6+'NATÁLIA DE MENUDO'!J6+'ERIBERTO RAFAEL'!J6+'RENATO ANTUNES'!J6+'PROFESSOR MIRINHO'!J6+'RINALDO JÚNIOR'!J6+'TADEU CALHEIROS'!J6+'ZÉ NETO'!J6+'ROMERINHO JATOBÁ '!J6+'SAMUEL SALAZAR'!J6+'WILTON BRITO'!J6)</f>
        <v>0</v>
      </c>
      <c r="K6" s="39">
        <f>SUM('ADERALDO OLIVEIRA'!K6+'ALCIDES CARDOSO'!K6+'ANDREZA ROMERO'!K6+'ALCIDES TEIXEIRA NETO'!K6+'CIDA PEDROSA'!K6+'ALMIR FERNANDO'!K6+'DANI PORTELA'!K6+'ANA LÚCIA'!K6+'DILSON BATISTA'!K6+'DODUEL VARELA'!K6+'FABIANO FERRAZ'!K6+'FELIPE ALECRIM'!K6+'CHICO KIKO'!K6+'DAIZE MICHELE'!K6+'DAVI MUNIZ'!K6+'JOSELITO FERREIRA'!K6+'EDUARDO MARQUES'!K6+'FELIPE FRANCISMAR'!K6+'FRED FERREIRA'!K6+'LIANA CIRNE'!K6+'MARCO AURÉLIO FILHO'!K6+'HÉLIO GUABIRARA'!K6+'IVAN MORAES'!K6+'JAIRO BRITTO'!K6+'OSMAR RICARDO'!K6+'PASTOR JR. TÉRCIO'!K6+'JÚNIOR BOCÃO'!K6+'LUIZ EUSTÁQUIO'!K6+'PAULO MUNIZ'!K6+'NATÁLIA DE MENUDO'!K6+'ERIBERTO RAFAEL'!K6+'RENATO ANTUNES'!K6+'PROFESSOR MIRINHO'!K6+'RINALDO JÚNIOR'!K6+'TADEU CALHEIROS'!K6+'ZÉ NETO'!K6+'ROMERINHO JATOBÁ '!K6+'SAMUEL SALAZAR'!K6+'WILTON BRITO'!K6)</f>
        <v>0</v>
      </c>
      <c r="L6" s="39">
        <f>SUM('ADERALDO OLIVEIRA'!L6+'ALCIDES CARDOSO'!L6+'ANDREZA ROMERO'!L6+'ALCIDES TEIXEIRA NETO'!L6+'CIDA PEDROSA'!L6+'ALMIR FERNANDO'!L6+'DANI PORTELA'!L6+'ANA LÚCIA'!L6+'DILSON BATISTA'!L6+'DODUEL VARELA'!L6+'FABIANO FERRAZ'!L6+'FELIPE ALECRIM'!L6+'CHICO KIKO'!L6+'DAIZE MICHELE'!L6+'DAVI MUNIZ'!L6+'JOSELITO FERREIRA'!L6+'EDUARDO MARQUES'!L6+'FELIPE FRANCISMAR'!L6+'FRED FERREIRA'!L6+'LIANA CIRNE'!L6+'MARCO AURÉLIO FILHO'!L6+'HÉLIO GUABIRARA'!L6+'IVAN MORAES'!L6+'JAIRO BRITTO'!L6+'OSMAR RICARDO'!L6+'PASTOR JR. TÉRCIO'!L6+'JÚNIOR BOCÃO'!L6+'LUIZ EUSTÁQUIO'!L6+'PAULO MUNIZ'!L6+'NATÁLIA DE MENUDO'!L6+'ERIBERTO RAFAEL'!L6+'RENATO ANTUNES'!L6+'PROFESSOR MIRINHO'!L6+'RINALDO JÚNIOR'!L6+'TADEU CALHEIROS'!L6+'ZÉ NETO'!L6+'ROMERINHO JATOBÁ '!L6+'SAMUEL SALAZAR'!L6+'WILTON BRITO'!L6)</f>
        <v>0</v>
      </c>
      <c r="M6" s="97">
        <f>SUM('ADERALDO OLIVEIRA'!M6+'ALCIDES CARDOSO'!M6+'ANDREZA ROMERO'!M6+'ALCIDES TEIXEIRA NETO'!M6+'CIDA PEDROSA'!M6+'ALMIR FERNANDO'!M6+'DANI PORTELA'!M6+'ANA LÚCIA'!M6+'DILSON BATISTA'!M6+'DODUEL VARELA'!M6+'FABIANO FERRAZ'!M6+'FELIPE ALECRIM'!M6+'CHICO KIKO'!M6+'DAIZE MICHELE'!M6+'DAVI MUNIZ'!M6+'JOSELITO FERREIRA'!M6+'EDUARDO MARQUES'!M6+'FELIPE FRANCISMAR'!M6+'FRED FERREIRA'!M6+'LIANA CIRNE'!M6+'MARCO AURÉLIO FILHO'!M6+'HÉLIO GUABIRARA'!M6+'IVAN MORAES'!M6+'JAIRO BRITTO'!M6+'OSMAR RICARDO'!M6+'PASTOR JR. TÉRCIO'!M6+'JÚNIOR BOCÃO'!M6+'LUIZ EUSTÁQUIO'!M6+'PAULO MUNIZ'!M6+'NATÁLIA DE MENUDO'!M6+'ERIBERTO RAFAEL'!M6+'RENATO ANTUNES'!M6+'PROFESSOR MIRINHO'!M6+'RINALDO JÚNIOR'!M6+'TADEU CALHEIROS'!M6+'ZÉ NETO'!M6+'ROMERINHO JATOBÁ '!M6+'SAMUEL SALAZAR'!M6+'WILTON BRITO'!M6)</f>
        <v>0</v>
      </c>
    </row>
    <row r="7" spans="1:14" ht="15" customHeight="1">
      <c r="A7" s="38" t="s">
        <v>21</v>
      </c>
      <c r="B7" s="39">
        <f>SUM('ADERALDO OLIVEIRA'!B7+'ALCIDES CARDOSO'!B7+'ANDREZA ROMERO'!B7+'ALCIDES TEIXEIRA NETO'!B7+'CIDA PEDROSA'!B7+'ALMIR FERNANDO'!B7+'DANI PORTELA'!B7+'ANA LÚCIA'!B7+'DILSON BATISTA'!B7+'DODUEL VARELA'!B7+'FABIANO FERRAZ'!B7+'FELIPE ALECRIM'!B7+'CHICO KIKO'!B7+'DAIZE MICHELE'!B7+'DAVI MUNIZ'!B7+'JOSELITO FERREIRA'!B7+'EDUARDO MARQUES'!B7+'FELIPE FRANCISMAR'!B7+'FRED FERREIRA'!B7+'LIANA CIRNE'!B7+'MARCO AURÉLIO FILHO'!B7+'HÉLIO GUABIRARA'!B7+'IVAN MORAES'!B7+'JAIRO BRITTO'!B7+'OSMAR RICARDO'!B7+'PASTOR JR. TÉRCIO'!B7+'JÚNIOR BOCÃO'!B7+'LUIZ EUSTÁQUIO'!B7+'PAULO MUNIZ'!B7+'NATÁLIA DE MENUDO'!B7+'ERIBERTO RAFAEL'!B7+'RENATO ANTUNES'!B7+'PROFESSOR MIRINHO'!B7+'RINALDO JÚNIOR'!B7+'TADEU CALHEIROS'!B7+'ZÉ NETO'!B7+'ROMERINHO JATOBÁ '!B7+'SAMUEL SALAZAR'!B7+'WILTON BRITO'!B7)</f>
        <v>622.80000000000007</v>
      </c>
      <c r="C7" s="39">
        <f>SUM('ADERALDO OLIVEIRA'!C7+'ALCIDES CARDOSO'!C7+'ANDREZA ROMERO'!C7+'ALCIDES TEIXEIRA NETO'!C7+'CIDA PEDROSA'!C7+'ALMIR FERNANDO'!C7+'DANI PORTELA'!C7+'ANA LÚCIA'!C7+'DILSON BATISTA'!C7+'DODUEL VARELA'!C7+'FABIANO FERRAZ'!C7+'FELIPE ALECRIM'!C7+'CHICO KIKO'!C7+'DAIZE MICHELE'!C7+'DAVI MUNIZ'!C7+'JOSELITO FERREIRA'!C7+'EDUARDO MARQUES'!C7+'FELIPE FRANCISMAR'!C7+'FRED FERREIRA'!C7+'LIANA CIRNE'!C7+'MARCO AURÉLIO FILHO'!C7+'HÉLIO GUABIRARA'!C7+'IVAN MORAES'!C7+'JAIRO BRITTO'!C7+'OSMAR RICARDO'!C7+'PASTOR JR. TÉRCIO'!C7+'JÚNIOR BOCÃO'!C7+'LUIZ EUSTÁQUIO'!C7+'PAULO MUNIZ'!C7+'NATÁLIA DE MENUDO'!C7+'ERIBERTO RAFAEL'!C7+'RENATO ANTUNES'!C7+'PROFESSOR MIRINHO'!C7+'RINALDO JÚNIOR'!C7+'TADEU CALHEIROS'!C7+'ZÉ NETO'!C7+'ROMERINHO JATOBÁ '!C7+'SAMUEL SALAZAR'!C7+'WILTON BRITO'!C7)</f>
        <v>0</v>
      </c>
      <c r="D7" s="39">
        <f>SUM('ADERALDO OLIVEIRA'!D7+'ALCIDES CARDOSO'!D7+'ANDREZA ROMERO'!D7+'ALCIDES TEIXEIRA NETO'!D7+'CIDA PEDROSA'!D7+'ALMIR FERNANDO'!D7+'DANI PORTELA'!D7+'ANA LÚCIA'!D7+'DILSON BATISTA'!D7+'DODUEL VARELA'!D7+'FABIANO FERRAZ'!D7+'FELIPE ALECRIM'!D7+'CHICO KIKO'!D7+'DAIZE MICHELE'!D7+'DAVI MUNIZ'!D7+'JOSELITO FERREIRA'!D7+'EDUARDO MARQUES'!D7+'FELIPE FRANCISMAR'!D7+'FRED FERREIRA'!D7+'LIANA CIRNE'!D7+'MARCO AURÉLIO FILHO'!D7+'HÉLIO GUABIRARA'!D7+'IVAN MORAES'!D7+'JAIRO BRITTO'!D7+'OSMAR RICARDO'!D7+'PASTOR JR. TÉRCIO'!D7+'JÚNIOR BOCÃO'!D7+'LUIZ EUSTÁQUIO'!D7+'PAULO MUNIZ'!D7+'NATÁLIA DE MENUDO'!D7+'ERIBERTO RAFAEL'!D7+'RENATO ANTUNES'!D7+'PROFESSOR MIRINHO'!D7+'RINALDO JÚNIOR'!D7+'TADEU CALHEIROS'!D7+'ZÉ NETO'!D7+'ROMERINHO JATOBÁ '!D7+'SAMUEL SALAZAR'!D7+'WILTON BRITO'!D7)</f>
        <v>0</v>
      </c>
      <c r="E7" s="39">
        <f>SUM('ADERALDO OLIVEIRA'!E7+'ALCIDES CARDOSO'!E7+'ANDREZA ROMERO'!E7+'ALCIDES TEIXEIRA NETO'!E7+'CIDA PEDROSA'!E7+'ALMIR FERNANDO'!E7+'DANI PORTELA'!E7+'ANA LÚCIA'!E7+'DILSON BATISTA'!E7+'DODUEL VARELA'!E7+'FABIANO FERRAZ'!E7+'FELIPE ALECRIM'!E7+'CHICO KIKO'!E7+'DAIZE MICHELE'!E7+'DAVI MUNIZ'!E7+'JOSELITO FERREIRA'!E7+'EDUARDO MARQUES'!E7+'FELIPE FRANCISMAR'!E7+'FRED FERREIRA'!E7+'LIANA CIRNE'!E7+'MARCO AURÉLIO FILHO'!E7+'HÉLIO GUABIRARA'!E7+'IVAN MORAES'!E7+'JAIRO BRITTO'!E7+'OSMAR RICARDO'!E7+'PASTOR JR. TÉRCIO'!E7+'JÚNIOR BOCÃO'!E7+'LUIZ EUSTÁQUIO'!E7+'PAULO MUNIZ'!E7+'NATÁLIA DE MENUDO'!E7+'ERIBERTO RAFAEL'!E7+'RENATO ANTUNES'!E7+'PROFESSOR MIRINHO'!E7+'RINALDO JÚNIOR'!E7+'TADEU CALHEIROS'!E7+'ZÉ NETO'!E7+'ROMERINHO JATOBÁ '!E7+'SAMUEL SALAZAR'!E7+'WILTON BRITO'!E7)</f>
        <v>0</v>
      </c>
      <c r="F7" s="39">
        <f>SUM('ADERALDO OLIVEIRA'!F7+'ALCIDES CARDOSO'!F7+'ANDREZA ROMERO'!F7+'ALCIDES TEIXEIRA NETO'!F7+'CIDA PEDROSA'!F7+'ALMIR FERNANDO'!F7+'DANI PORTELA'!F7+'ANA LÚCIA'!F7+'DILSON BATISTA'!F7+'DODUEL VARELA'!F7+'FABIANO FERRAZ'!F7+'FELIPE ALECRIM'!F7+'CHICO KIKO'!F7+'DAIZE MICHELE'!F7+'DAVI MUNIZ'!F7+'JOSELITO FERREIRA'!F7+'EDUARDO MARQUES'!F7+'FELIPE FRANCISMAR'!F7+'FRED FERREIRA'!F7+'LIANA CIRNE'!F7+'MARCO AURÉLIO FILHO'!F7+'HÉLIO GUABIRARA'!F7+'IVAN MORAES'!F7+'JAIRO BRITTO'!F7+'OSMAR RICARDO'!F7+'PASTOR JR. TÉRCIO'!F7+'JÚNIOR BOCÃO'!F7+'LUIZ EUSTÁQUIO'!F7+'PAULO MUNIZ'!F7+'NATÁLIA DE MENUDO'!F7+'ERIBERTO RAFAEL'!F7+'RENATO ANTUNES'!F7+'PROFESSOR MIRINHO'!F7+'RINALDO JÚNIOR'!F7+'TADEU CALHEIROS'!F7+'ZÉ NETO'!F7+'ROMERINHO JATOBÁ '!F7+'SAMUEL SALAZAR'!F7+'WILTON BRITO'!F7)</f>
        <v>0</v>
      </c>
      <c r="G7" s="39">
        <f>SUM('ADERALDO OLIVEIRA'!G7+'ALCIDES CARDOSO'!G7+'ANDREZA ROMERO'!G7+'ALCIDES TEIXEIRA NETO'!G7+'CIDA PEDROSA'!G7+'ALMIR FERNANDO'!G7+'DANI PORTELA'!G7+'ANA LÚCIA'!G7+'DILSON BATISTA'!G7+'DODUEL VARELA'!G7+'FABIANO FERRAZ'!G7+'FELIPE ALECRIM'!G7+'CHICO KIKO'!G7+'DAIZE MICHELE'!G7+'DAVI MUNIZ'!G7+'JOSELITO FERREIRA'!G7+'EDUARDO MARQUES'!G7+'FELIPE FRANCISMAR'!G7+'FRED FERREIRA'!G7+'LIANA CIRNE'!G7+'MARCO AURÉLIO FILHO'!G7+'HÉLIO GUABIRARA'!G7+'IVAN MORAES'!G7+'JAIRO BRITTO'!G7+'OSMAR RICARDO'!G7+'PASTOR JR. TÉRCIO'!G7+'JÚNIOR BOCÃO'!G7+'LUIZ EUSTÁQUIO'!G7+'PAULO MUNIZ'!G7+'NATÁLIA DE MENUDO'!G7+'ERIBERTO RAFAEL'!G7+'RENATO ANTUNES'!G7+'PROFESSOR MIRINHO'!G7+'RINALDO JÚNIOR'!G7+'TADEU CALHEIROS'!G7+'ZÉ NETO'!G7+'ROMERINHO JATOBÁ '!G7+'SAMUEL SALAZAR'!G7+'WILTON BRITO'!G7)</f>
        <v>0</v>
      </c>
      <c r="H7" s="39">
        <f>SUM('ADERALDO OLIVEIRA'!H7+'ALCIDES CARDOSO'!H7+'ANDREZA ROMERO'!H7+'ALCIDES TEIXEIRA NETO'!H7+'CIDA PEDROSA'!H7+'ALMIR FERNANDO'!H7+'DANI PORTELA'!H7+'ANA LÚCIA'!H7+'DILSON BATISTA'!H7+'DODUEL VARELA'!H7+'FABIANO FERRAZ'!H7+'FELIPE ALECRIM'!H7+'CHICO KIKO'!H7+'DAIZE MICHELE'!H7+'DAVI MUNIZ'!H7+'JOSELITO FERREIRA'!H7+'EDUARDO MARQUES'!H7+'FELIPE FRANCISMAR'!H7+'FRED FERREIRA'!H7+'LIANA CIRNE'!H7+'MARCO AURÉLIO FILHO'!H7+'HÉLIO GUABIRARA'!H7+'IVAN MORAES'!H7+'JAIRO BRITTO'!H7+'OSMAR RICARDO'!H7+'PASTOR JR. TÉRCIO'!H7+'JÚNIOR BOCÃO'!H7+'LUIZ EUSTÁQUIO'!H7+'PAULO MUNIZ'!H7+'NATÁLIA DE MENUDO'!H7+'ERIBERTO RAFAEL'!H7+'RENATO ANTUNES'!H7+'PROFESSOR MIRINHO'!H7+'RINALDO JÚNIOR'!H7+'TADEU CALHEIROS'!H7+'ZÉ NETO'!H7+'ROMERINHO JATOBÁ '!H7+'SAMUEL SALAZAR'!H7+'WILTON BRITO'!H7)</f>
        <v>0</v>
      </c>
      <c r="I7" s="39">
        <f>SUM('ADERALDO OLIVEIRA'!I7+'ALCIDES CARDOSO'!I7+'ANDREZA ROMERO'!I7+'ALCIDES TEIXEIRA NETO'!I7+'CIDA PEDROSA'!I7+'ALMIR FERNANDO'!I7+'DANI PORTELA'!I7+'ANA LÚCIA'!I7+'DILSON BATISTA'!I7+'DODUEL VARELA'!I7+'FABIANO FERRAZ'!I7+'FELIPE ALECRIM'!I7+'CHICO KIKO'!I7+'DAIZE MICHELE'!I7+'DAVI MUNIZ'!I7+'JOSELITO FERREIRA'!I7+'EDUARDO MARQUES'!I7+'FELIPE FRANCISMAR'!I7+'FRED FERREIRA'!I7+'LIANA CIRNE'!I7+'MARCO AURÉLIO FILHO'!I7+'HÉLIO GUABIRARA'!I7+'IVAN MORAES'!I7+'JAIRO BRITTO'!I7+'OSMAR RICARDO'!I7+'PASTOR JR. TÉRCIO'!I7+'JÚNIOR BOCÃO'!I7+'LUIZ EUSTÁQUIO'!I7+'PAULO MUNIZ'!I7+'NATÁLIA DE MENUDO'!I7+'ERIBERTO RAFAEL'!I7+'RENATO ANTUNES'!I7+'PROFESSOR MIRINHO'!I7+'RINALDO JÚNIOR'!I7+'TADEU CALHEIROS'!I7+'ZÉ NETO'!I7+'ROMERINHO JATOBÁ '!I7+'SAMUEL SALAZAR'!I7+'WILTON BRITO'!I7)</f>
        <v>0</v>
      </c>
      <c r="J7" s="39">
        <f>SUM('ADERALDO OLIVEIRA'!J7+'ALCIDES CARDOSO'!J7+'ANDREZA ROMERO'!J7+'ALCIDES TEIXEIRA NETO'!J7+'CIDA PEDROSA'!J7+'ALMIR FERNANDO'!J7+'DANI PORTELA'!J7+'ANA LÚCIA'!J7+'DILSON BATISTA'!J7+'DODUEL VARELA'!J7+'FABIANO FERRAZ'!J7+'FELIPE ALECRIM'!J7+'CHICO KIKO'!J7+'DAIZE MICHELE'!J7+'DAVI MUNIZ'!J7+'JOSELITO FERREIRA'!J7+'EDUARDO MARQUES'!J7+'FELIPE FRANCISMAR'!J7+'FRED FERREIRA'!J7+'LIANA CIRNE'!J7+'MARCO AURÉLIO FILHO'!J7+'HÉLIO GUABIRARA'!J7+'IVAN MORAES'!J7+'JAIRO BRITTO'!J7+'OSMAR RICARDO'!J7+'PASTOR JR. TÉRCIO'!J7+'JÚNIOR BOCÃO'!J7+'LUIZ EUSTÁQUIO'!J7+'PAULO MUNIZ'!J7+'NATÁLIA DE MENUDO'!J7+'ERIBERTO RAFAEL'!J7+'RENATO ANTUNES'!J7+'PROFESSOR MIRINHO'!J7+'RINALDO JÚNIOR'!J7+'TADEU CALHEIROS'!J7+'ZÉ NETO'!J7+'ROMERINHO JATOBÁ '!J7+'SAMUEL SALAZAR'!J7+'WILTON BRITO'!J7)</f>
        <v>0</v>
      </c>
      <c r="K7" s="39">
        <f>SUM('ADERALDO OLIVEIRA'!K7+'ALCIDES CARDOSO'!K7+'ANDREZA ROMERO'!K7+'ALCIDES TEIXEIRA NETO'!K7+'CIDA PEDROSA'!K7+'ALMIR FERNANDO'!K7+'DANI PORTELA'!K7+'ANA LÚCIA'!K7+'DILSON BATISTA'!K7+'DODUEL VARELA'!K7+'FABIANO FERRAZ'!K7+'FELIPE ALECRIM'!K7+'CHICO KIKO'!K7+'DAIZE MICHELE'!K7+'DAVI MUNIZ'!K7+'JOSELITO FERREIRA'!K7+'EDUARDO MARQUES'!K7+'FELIPE FRANCISMAR'!K7+'FRED FERREIRA'!K7+'LIANA CIRNE'!K7+'MARCO AURÉLIO FILHO'!K7+'HÉLIO GUABIRARA'!K7+'IVAN MORAES'!K7+'JAIRO BRITTO'!K7+'OSMAR RICARDO'!K7+'PASTOR JR. TÉRCIO'!K7+'JÚNIOR BOCÃO'!K7+'LUIZ EUSTÁQUIO'!K7+'PAULO MUNIZ'!K7+'NATÁLIA DE MENUDO'!K7+'ERIBERTO RAFAEL'!K7+'RENATO ANTUNES'!K7+'PROFESSOR MIRINHO'!K7+'RINALDO JÚNIOR'!K7+'TADEU CALHEIROS'!K7+'ZÉ NETO'!K7+'ROMERINHO JATOBÁ '!K7+'SAMUEL SALAZAR'!K7+'WILTON BRITO'!K7)</f>
        <v>0</v>
      </c>
      <c r="L7" s="39">
        <f>SUM('ADERALDO OLIVEIRA'!L7+'ALCIDES CARDOSO'!L7+'ANDREZA ROMERO'!L7+'ALCIDES TEIXEIRA NETO'!L7+'CIDA PEDROSA'!L7+'ALMIR FERNANDO'!L7+'DANI PORTELA'!L7+'ANA LÚCIA'!L7+'DILSON BATISTA'!L7+'DODUEL VARELA'!L7+'FABIANO FERRAZ'!L7+'FELIPE ALECRIM'!L7+'CHICO KIKO'!L7+'DAIZE MICHELE'!L7+'DAVI MUNIZ'!L7+'JOSELITO FERREIRA'!L7+'EDUARDO MARQUES'!L7+'FELIPE FRANCISMAR'!L7+'FRED FERREIRA'!L7+'LIANA CIRNE'!L7+'MARCO AURÉLIO FILHO'!L7+'HÉLIO GUABIRARA'!L7+'IVAN MORAES'!L7+'JAIRO BRITTO'!L7+'OSMAR RICARDO'!L7+'PASTOR JR. TÉRCIO'!L7+'JÚNIOR BOCÃO'!L7+'LUIZ EUSTÁQUIO'!L7+'PAULO MUNIZ'!L7+'NATÁLIA DE MENUDO'!L7+'ERIBERTO RAFAEL'!L7+'RENATO ANTUNES'!L7+'PROFESSOR MIRINHO'!L7+'RINALDO JÚNIOR'!L7+'TADEU CALHEIROS'!L7+'ZÉ NETO'!L7+'ROMERINHO JATOBÁ '!L7+'SAMUEL SALAZAR'!L7+'WILTON BRITO'!L7)</f>
        <v>0</v>
      </c>
      <c r="M7" s="97">
        <f>SUM('ADERALDO OLIVEIRA'!M7+'ALCIDES CARDOSO'!M7+'ANDREZA ROMERO'!M7+'ALCIDES TEIXEIRA NETO'!M7+'CIDA PEDROSA'!M7+'ALMIR FERNANDO'!M7+'DANI PORTELA'!M7+'ANA LÚCIA'!M7+'DILSON BATISTA'!M7+'DODUEL VARELA'!M7+'FABIANO FERRAZ'!M7+'FELIPE ALECRIM'!M7+'CHICO KIKO'!M7+'DAIZE MICHELE'!M7+'DAVI MUNIZ'!M7+'JOSELITO FERREIRA'!M7+'EDUARDO MARQUES'!M7+'FELIPE FRANCISMAR'!M7+'FRED FERREIRA'!M7+'LIANA CIRNE'!M7+'MARCO AURÉLIO FILHO'!M7+'HÉLIO GUABIRARA'!M7+'IVAN MORAES'!M7+'JAIRO BRITTO'!M7+'OSMAR RICARDO'!M7+'PASTOR JR. TÉRCIO'!M7+'JÚNIOR BOCÃO'!M7+'LUIZ EUSTÁQUIO'!M7+'PAULO MUNIZ'!M7+'NATÁLIA DE MENUDO'!M7+'ERIBERTO RAFAEL'!M7+'RENATO ANTUNES'!M7+'PROFESSOR MIRINHO'!M7+'RINALDO JÚNIOR'!M7+'TADEU CALHEIROS'!M7+'ZÉ NETO'!M7+'ROMERINHO JATOBÁ '!M7+'SAMUEL SALAZAR'!M7+'WILTON BRITO'!M7)</f>
        <v>0</v>
      </c>
    </row>
    <row r="8" spans="1:14" ht="15" customHeight="1">
      <c r="A8" s="38" t="s">
        <v>22</v>
      </c>
      <c r="B8" s="39">
        <f>SUM('ADERALDO OLIVEIRA'!B8+'ALCIDES CARDOSO'!B8+'ANDREZA ROMERO'!B8+'ALCIDES TEIXEIRA NETO'!B8+'CIDA PEDROSA'!B8+'ALMIR FERNANDO'!B8+'DANI PORTELA'!B8+'ANA LÚCIA'!B8+'DILSON BATISTA'!B8+'DODUEL VARELA'!B8+'FABIANO FERRAZ'!B8+'FELIPE ALECRIM'!B8+'CHICO KIKO'!B8+'DAIZE MICHELE'!B8+'DAVI MUNIZ'!B8+'JOSELITO FERREIRA'!B8+'EDUARDO MARQUES'!B8+'FELIPE FRANCISMAR'!B8+'FRED FERREIRA'!B8+'LIANA CIRNE'!B8+'MARCO AURÉLIO FILHO'!B8+'HÉLIO GUABIRARA'!B8+'IVAN MORAES'!B8+'JAIRO BRITTO'!B8+'OSMAR RICARDO'!B8+'PASTOR JR. TÉRCIO'!B8+'JÚNIOR BOCÃO'!B8+'LUIZ EUSTÁQUIO'!B8+'PAULO MUNIZ'!B8+'NATÁLIA DE MENUDO'!B8+'ERIBERTO RAFAEL'!B8+'RENATO ANTUNES'!B8+'PROFESSOR MIRINHO'!B8+'RINALDO JÚNIOR'!B8+'TADEU CALHEIROS'!B8+'ZÉ NETO'!B8+'ROMERINHO JATOBÁ '!B8+'SAMUEL SALAZAR'!B8+'WILTON BRITO'!B8)</f>
        <v>89.16</v>
      </c>
      <c r="C8" s="39">
        <f>SUM('ADERALDO OLIVEIRA'!C8+'ALCIDES CARDOSO'!C8+'ANDREZA ROMERO'!C8+'ALCIDES TEIXEIRA NETO'!C8+'CIDA PEDROSA'!C8+'ALMIR FERNANDO'!C8+'DANI PORTELA'!C8+'ANA LÚCIA'!C8+'DILSON BATISTA'!C8+'DODUEL VARELA'!C8+'FABIANO FERRAZ'!C8+'FELIPE ALECRIM'!C8+'CHICO KIKO'!C8+'DAIZE MICHELE'!C8+'DAVI MUNIZ'!C8+'JOSELITO FERREIRA'!C8+'EDUARDO MARQUES'!C8+'FELIPE FRANCISMAR'!C8+'FRED FERREIRA'!C8+'LIANA CIRNE'!C8+'MARCO AURÉLIO FILHO'!C8+'HÉLIO GUABIRARA'!C8+'IVAN MORAES'!C8+'JAIRO BRITTO'!C8+'OSMAR RICARDO'!C8+'PASTOR JR. TÉRCIO'!C8+'JÚNIOR BOCÃO'!C8+'LUIZ EUSTÁQUIO'!C8+'PAULO MUNIZ'!C8+'NATÁLIA DE MENUDO'!C8+'ERIBERTO RAFAEL'!C8+'RENATO ANTUNES'!C8+'PROFESSOR MIRINHO'!C8+'RINALDO JÚNIOR'!C8+'TADEU CALHEIROS'!C8+'ZÉ NETO'!C8+'ROMERINHO JATOBÁ '!C8+'SAMUEL SALAZAR'!C8+'WILTON BRITO'!C8)</f>
        <v>0</v>
      </c>
      <c r="D8" s="39">
        <f>SUM('ADERALDO OLIVEIRA'!D8+'ALCIDES CARDOSO'!D8+'ANDREZA ROMERO'!D8+'ALCIDES TEIXEIRA NETO'!D8+'CIDA PEDROSA'!D8+'ALMIR FERNANDO'!D8+'DANI PORTELA'!D8+'ANA LÚCIA'!D8+'DILSON BATISTA'!D8+'DODUEL VARELA'!D8+'FABIANO FERRAZ'!D8+'FELIPE ALECRIM'!D8+'CHICO KIKO'!D8+'DAIZE MICHELE'!D8+'DAVI MUNIZ'!D8+'JOSELITO FERREIRA'!D8+'EDUARDO MARQUES'!D8+'FELIPE FRANCISMAR'!D8+'FRED FERREIRA'!D8+'LIANA CIRNE'!D8+'MARCO AURÉLIO FILHO'!D8+'HÉLIO GUABIRARA'!D8+'IVAN MORAES'!D8+'JAIRO BRITTO'!D8+'OSMAR RICARDO'!D8+'PASTOR JR. TÉRCIO'!D8+'JÚNIOR BOCÃO'!D8+'LUIZ EUSTÁQUIO'!D8+'PAULO MUNIZ'!D8+'NATÁLIA DE MENUDO'!D8+'ERIBERTO RAFAEL'!D8+'RENATO ANTUNES'!D8+'PROFESSOR MIRINHO'!D8+'RINALDO JÚNIOR'!D8+'TADEU CALHEIROS'!D8+'ZÉ NETO'!D8+'ROMERINHO JATOBÁ '!D8+'SAMUEL SALAZAR'!D8+'WILTON BRITO'!D8)</f>
        <v>0</v>
      </c>
      <c r="E8" s="39">
        <f>SUM('ADERALDO OLIVEIRA'!E8+'ALCIDES CARDOSO'!E8+'ANDREZA ROMERO'!E8+'ALCIDES TEIXEIRA NETO'!E8+'CIDA PEDROSA'!E8+'ALMIR FERNANDO'!E8+'DANI PORTELA'!E8+'ANA LÚCIA'!E8+'DILSON BATISTA'!E8+'DODUEL VARELA'!E8+'FABIANO FERRAZ'!E8+'FELIPE ALECRIM'!E8+'CHICO KIKO'!E8+'DAIZE MICHELE'!E8+'DAVI MUNIZ'!E8+'JOSELITO FERREIRA'!E8+'EDUARDO MARQUES'!E8+'FELIPE FRANCISMAR'!E8+'FRED FERREIRA'!E8+'LIANA CIRNE'!E8+'MARCO AURÉLIO FILHO'!E8+'HÉLIO GUABIRARA'!E8+'IVAN MORAES'!E8+'JAIRO BRITTO'!E8+'OSMAR RICARDO'!E8+'PASTOR JR. TÉRCIO'!E8+'JÚNIOR BOCÃO'!E8+'LUIZ EUSTÁQUIO'!E8+'PAULO MUNIZ'!E8+'NATÁLIA DE MENUDO'!E8+'ERIBERTO RAFAEL'!E8+'RENATO ANTUNES'!E8+'PROFESSOR MIRINHO'!E8+'RINALDO JÚNIOR'!E8+'TADEU CALHEIROS'!E8+'ZÉ NETO'!E8+'ROMERINHO JATOBÁ '!E8+'SAMUEL SALAZAR'!E8+'WILTON BRITO'!E8)</f>
        <v>0</v>
      </c>
      <c r="F8" s="39">
        <f>SUM('ADERALDO OLIVEIRA'!F8+'ALCIDES CARDOSO'!F8+'ANDREZA ROMERO'!F8+'ALCIDES TEIXEIRA NETO'!F8+'CIDA PEDROSA'!F8+'ALMIR FERNANDO'!F8+'DANI PORTELA'!F8+'ANA LÚCIA'!F8+'DILSON BATISTA'!F8+'DODUEL VARELA'!F8+'FABIANO FERRAZ'!F8+'FELIPE ALECRIM'!F8+'CHICO KIKO'!F8+'DAIZE MICHELE'!F8+'DAVI MUNIZ'!F8+'JOSELITO FERREIRA'!F8+'EDUARDO MARQUES'!F8+'FELIPE FRANCISMAR'!F8+'FRED FERREIRA'!F8+'LIANA CIRNE'!F8+'MARCO AURÉLIO FILHO'!F8+'HÉLIO GUABIRARA'!F8+'IVAN MORAES'!F8+'JAIRO BRITTO'!F8+'OSMAR RICARDO'!F8+'PASTOR JR. TÉRCIO'!F8+'JÚNIOR BOCÃO'!F8+'LUIZ EUSTÁQUIO'!F8+'PAULO MUNIZ'!F8+'NATÁLIA DE MENUDO'!F8+'ERIBERTO RAFAEL'!F8+'RENATO ANTUNES'!F8+'PROFESSOR MIRINHO'!F8+'RINALDO JÚNIOR'!F8+'TADEU CALHEIROS'!F8+'ZÉ NETO'!F8+'ROMERINHO JATOBÁ '!F8+'SAMUEL SALAZAR'!F8+'WILTON BRITO'!F8)</f>
        <v>0</v>
      </c>
      <c r="G8" s="39">
        <f>SUM('ADERALDO OLIVEIRA'!G8+'ALCIDES CARDOSO'!G8+'ANDREZA ROMERO'!G8+'ALCIDES TEIXEIRA NETO'!G8+'CIDA PEDROSA'!G8+'ALMIR FERNANDO'!G8+'DANI PORTELA'!G8+'ANA LÚCIA'!G8+'DILSON BATISTA'!G8+'DODUEL VARELA'!G8+'FABIANO FERRAZ'!G8+'FELIPE ALECRIM'!G8+'CHICO KIKO'!G8+'DAIZE MICHELE'!G8+'DAVI MUNIZ'!G8+'JOSELITO FERREIRA'!G8+'EDUARDO MARQUES'!G8+'FELIPE FRANCISMAR'!G8+'FRED FERREIRA'!G8+'LIANA CIRNE'!G8+'MARCO AURÉLIO FILHO'!G8+'HÉLIO GUABIRARA'!G8+'IVAN MORAES'!G8+'JAIRO BRITTO'!G8+'OSMAR RICARDO'!G8+'PASTOR JR. TÉRCIO'!G8+'JÚNIOR BOCÃO'!G8+'LUIZ EUSTÁQUIO'!G8+'PAULO MUNIZ'!G8+'NATÁLIA DE MENUDO'!G8+'ERIBERTO RAFAEL'!G8+'RENATO ANTUNES'!G8+'PROFESSOR MIRINHO'!G8+'RINALDO JÚNIOR'!G8+'TADEU CALHEIROS'!G8+'ZÉ NETO'!G8+'ROMERINHO JATOBÁ '!G8+'SAMUEL SALAZAR'!G8+'WILTON BRITO'!G8)</f>
        <v>0</v>
      </c>
      <c r="H8" s="39">
        <f>SUM('ADERALDO OLIVEIRA'!H8+'ALCIDES CARDOSO'!H8+'ANDREZA ROMERO'!H8+'ALCIDES TEIXEIRA NETO'!H8+'CIDA PEDROSA'!H8+'ALMIR FERNANDO'!H8+'DANI PORTELA'!H8+'ANA LÚCIA'!H8+'DILSON BATISTA'!H8+'DODUEL VARELA'!H8+'FABIANO FERRAZ'!H8+'FELIPE ALECRIM'!H8+'CHICO KIKO'!H8+'DAIZE MICHELE'!H8+'DAVI MUNIZ'!H8+'JOSELITO FERREIRA'!H8+'EDUARDO MARQUES'!H8+'FELIPE FRANCISMAR'!H8+'FRED FERREIRA'!H8+'LIANA CIRNE'!H8+'MARCO AURÉLIO FILHO'!H8+'HÉLIO GUABIRARA'!H8+'IVAN MORAES'!H8+'JAIRO BRITTO'!H8+'OSMAR RICARDO'!H8+'PASTOR JR. TÉRCIO'!H8+'JÚNIOR BOCÃO'!H8+'LUIZ EUSTÁQUIO'!H8+'PAULO MUNIZ'!H8+'NATÁLIA DE MENUDO'!H8+'ERIBERTO RAFAEL'!H8+'RENATO ANTUNES'!H8+'PROFESSOR MIRINHO'!H8+'RINALDO JÚNIOR'!H8+'TADEU CALHEIROS'!H8+'ZÉ NETO'!H8+'ROMERINHO JATOBÁ '!H8+'SAMUEL SALAZAR'!H8+'WILTON BRITO'!H8)</f>
        <v>0</v>
      </c>
      <c r="I8" s="39">
        <f>SUM('ADERALDO OLIVEIRA'!I8+'ALCIDES CARDOSO'!I8+'ANDREZA ROMERO'!I8+'ALCIDES TEIXEIRA NETO'!I8+'CIDA PEDROSA'!I8+'ALMIR FERNANDO'!I8+'DANI PORTELA'!I8+'ANA LÚCIA'!I8+'DILSON BATISTA'!I8+'DODUEL VARELA'!I8+'FABIANO FERRAZ'!I8+'FELIPE ALECRIM'!I8+'CHICO KIKO'!I8+'DAIZE MICHELE'!I8+'DAVI MUNIZ'!I8+'JOSELITO FERREIRA'!I8+'EDUARDO MARQUES'!I8+'FELIPE FRANCISMAR'!I8+'FRED FERREIRA'!I8+'LIANA CIRNE'!I8+'MARCO AURÉLIO FILHO'!I8+'HÉLIO GUABIRARA'!I8+'IVAN MORAES'!I8+'JAIRO BRITTO'!I8+'OSMAR RICARDO'!I8+'PASTOR JR. TÉRCIO'!I8+'JÚNIOR BOCÃO'!I8+'LUIZ EUSTÁQUIO'!I8+'PAULO MUNIZ'!I8+'NATÁLIA DE MENUDO'!I8+'ERIBERTO RAFAEL'!I8+'RENATO ANTUNES'!I8+'PROFESSOR MIRINHO'!I8+'RINALDO JÚNIOR'!I8+'TADEU CALHEIROS'!I8+'ZÉ NETO'!I8+'ROMERINHO JATOBÁ '!I8+'SAMUEL SALAZAR'!I8+'WILTON BRITO'!I8)</f>
        <v>0</v>
      </c>
      <c r="J8" s="39">
        <f>SUM('ADERALDO OLIVEIRA'!J8+'ALCIDES CARDOSO'!J8+'ANDREZA ROMERO'!J8+'ALCIDES TEIXEIRA NETO'!J8+'CIDA PEDROSA'!J8+'ALMIR FERNANDO'!J8+'DANI PORTELA'!J8+'ANA LÚCIA'!J8+'DILSON BATISTA'!J8+'DODUEL VARELA'!J8+'FABIANO FERRAZ'!J8+'FELIPE ALECRIM'!J8+'CHICO KIKO'!J8+'DAIZE MICHELE'!J8+'DAVI MUNIZ'!J8+'JOSELITO FERREIRA'!J8+'EDUARDO MARQUES'!J8+'FELIPE FRANCISMAR'!J8+'FRED FERREIRA'!J8+'LIANA CIRNE'!J8+'MARCO AURÉLIO FILHO'!J8+'HÉLIO GUABIRARA'!J8+'IVAN MORAES'!J8+'JAIRO BRITTO'!J8+'OSMAR RICARDO'!J8+'PASTOR JR. TÉRCIO'!J8+'JÚNIOR BOCÃO'!J8+'LUIZ EUSTÁQUIO'!J8+'PAULO MUNIZ'!J8+'NATÁLIA DE MENUDO'!J8+'ERIBERTO RAFAEL'!J8+'RENATO ANTUNES'!J8+'PROFESSOR MIRINHO'!J8+'RINALDO JÚNIOR'!J8+'TADEU CALHEIROS'!J8+'ZÉ NETO'!J8+'ROMERINHO JATOBÁ '!J8+'SAMUEL SALAZAR'!J8+'WILTON BRITO'!J8)</f>
        <v>0</v>
      </c>
      <c r="K8" s="39">
        <f>SUM('ADERALDO OLIVEIRA'!K8+'ALCIDES CARDOSO'!K8+'ANDREZA ROMERO'!K8+'ALCIDES TEIXEIRA NETO'!K8+'CIDA PEDROSA'!K8+'ALMIR FERNANDO'!K8+'DANI PORTELA'!K8+'ANA LÚCIA'!K8+'DILSON BATISTA'!K8+'DODUEL VARELA'!K8+'FABIANO FERRAZ'!K8+'FELIPE ALECRIM'!K8+'CHICO KIKO'!K8+'DAIZE MICHELE'!K8+'DAVI MUNIZ'!K8+'JOSELITO FERREIRA'!K8+'EDUARDO MARQUES'!K8+'FELIPE FRANCISMAR'!K8+'FRED FERREIRA'!K8+'LIANA CIRNE'!K8+'MARCO AURÉLIO FILHO'!K8+'HÉLIO GUABIRARA'!K8+'IVAN MORAES'!K8+'JAIRO BRITTO'!K8+'OSMAR RICARDO'!K8+'PASTOR JR. TÉRCIO'!K8+'JÚNIOR BOCÃO'!K8+'LUIZ EUSTÁQUIO'!K8+'PAULO MUNIZ'!K8+'NATÁLIA DE MENUDO'!K8+'ERIBERTO RAFAEL'!K8+'RENATO ANTUNES'!K8+'PROFESSOR MIRINHO'!K8+'RINALDO JÚNIOR'!K8+'TADEU CALHEIROS'!K8+'ZÉ NETO'!K8+'ROMERINHO JATOBÁ '!K8+'SAMUEL SALAZAR'!K8+'WILTON BRITO'!K8)</f>
        <v>0</v>
      </c>
      <c r="L8" s="39">
        <f>SUM('ADERALDO OLIVEIRA'!L8+'ALCIDES CARDOSO'!L8+'ANDREZA ROMERO'!L8+'ALCIDES TEIXEIRA NETO'!L8+'CIDA PEDROSA'!L8+'ALMIR FERNANDO'!L8+'DANI PORTELA'!L8+'ANA LÚCIA'!L8+'DILSON BATISTA'!L8+'DODUEL VARELA'!L8+'FABIANO FERRAZ'!L8+'FELIPE ALECRIM'!L8+'CHICO KIKO'!L8+'DAIZE MICHELE'!L8+'DAVI MUNIZ'!L8+'JOSELITO FERREIRA'!L8+'EDUARDO MARQUES'!L8+'FELIPE FRANCISMAR'!L8+'FRED FERREIRA'!L8+'LIANA CIRNE'!L8+'MARCO AURÉLIO FILHO'!L8+'HÉLIO GUABIRARA'!L8+'IVAN MORAES'!L8+'JAIRO BRITTO'!L8+'OSMAR RICARDO'!L8+'PASTOR JR. TÉRCIO'!L8+'JÚNIOR BOCÃO'!L8+'LUIZ EUSTÁQUIO'!L8+'PAULO MUNIZ'!L8+'NATÁLIA DE MENUDO'!L8+'ERIBERTO RAFAEL'!L8+'RENATO ANTUNES'!L8+'PROFESSOR MIRINHO'!L8+'RINALDO JÚNIOR'!L8+'TADEU CALHEIROS'!L8+'ZÉ NETO'!L8+'ROMERINHO JATOBÁ '!L8+'SAMUEL SALAZAR'!L8+'WILTON BRITO'!L8)</f>
        <v>0</v>
      </c>
      <c r="M8" s="97">
        <f>SUM('ADERALDO OLIVEIRA'!M8+'ALCIDES CARDOSO'!M8+'ANDREZA ROMERO'!M8+'ALCIDES TEIXEIRA NETO'!M8+'CIDA PEDROSA'!M8+'ALMIR FERNANDO'!M8+'DANI PORTELA'!M8+'ANA LÚCIA'!M8+'DILSON BATISTA'!M8+'DODUEL VARELA'!M8+'FABIANO FERRAZ'!M8+'FELIPE ALECRIM'!M8+'CHICO KIKO'!M8+'DAIZE MICHELE'!M8+'DAVI MUNIZ'!M8+'JOSELITO FERREIRA'!M8+'EDUARDO MARQUES'!M8+'FELIPE FRANCISMAR'!M8+'FRED FERREIRA'!M8+'LIANA CIRNE'!M8+'MARCO AURÉLIO FILHO'!M8+'HÉLIO GUABIRARA'!M8+'IVAN MORAES'!M8+'JAIRO BRITTO'!M8+'OSMAR RICARDO'!M8+'PASTOR JR. TÉRCIO'!M8+'JÚNIOR BOCÃO'!M8+'LUIZ EUSTÁQUIO'!M8+'PAULO MUNIZ'!M8+'NATÁLIA DE MENUDO'!M8+'ERIBERTO RAFAEL'!M8+'RENATO ANTUNES'!M8+'PROFESSOR MIRINHO'!M8+'RINALDO JÚNIOR'!M8+'TADEU CALHEIROS'!M8+'ZÉ NETO'!M8+'ROMERINHO JATOBÁ '!M8+'SAMUEL SALAZAR'!M8+'WILTON BRITO'!M8)</f>
        <v>0</v>
      </c>
    </row>
    <row r="9" spans="1:14" ht="15" customHeight="1">
      <c r="A9" s="38" t="s">
        <v>23</v>
      </c>
      <c r="B9" s="39">
        <f>SUM('ADERALDO OLIVEIRA'!B9+'ALCIDES CARDOSO'!B9+'ANDREZA ROMERO'!B9+'ALCIDES TEIXEIRA NETO'!B9+'CIDA PEDROSA'!B9+'ALMIR FERNANDO'!B9+'DANI PORTELA'!B9+'ANA LÚCIA'!B9+'DILSON BATISTA'!B9+'DODUEL VARELA'!B9+'FABIANO FERRAZ'!B9+'FELIPE ALECRIM'!B9+'CHICO KIKO'!B9+'DAIZE MICHELE'!B9+'DAVI MUNIZ'!B9+'JOSELITO FERREIRA'!B9+'EDUARDO MARQUES'!B9+'FELIPE FRANCISMAR'!B9+'FRED FERREIRA'!B9+'LIANA CIRNE'!B9+'MARCO AURÉLIO FILHO'!B9+'HÉLIO GUABIRARA'!B9+'IVAN MORAES'!B9+'JAIRO BRITTO'!B9+'OSMAR RICARDO'!B9+'PASTOR JR. TÉRCIO'!B9+'JÚNIOR BOCÃO'!B9+'LUIZ EUSTÁQUIO'!B9+'PAULO MUNIZ'!B9+'NATÁLIA DE MENUDO'!B9+'ERIBERTO RAFAEL'!B9+'RENATO ANTUNES'!B9+'PROFESSOR MIRINHO'!B9+'RINALDO JÚNIOR'!B9+'TADEU CALHEIROS'!B9+'ZÉ NETO'!B9+'ROMERINHO JATOBÁ '!B9+'SAMUEL SALAZAR'!B9+'WILTON BRITO'!B9)</f>
        <v>0</v>
      </c>
      <c r="C9" s="39">
        <f>SUM('ADERALDO OLIVEIRA'!C9+'ALCIDES CARDOSO'!C9+'ANDREZA ROMERO'!C9+'ALCIDES TEIXEIRA NETO'!C9+'CIDA PEDROSA'!C9+'ALMIR FERNANDO'!C9+'DANI PORTELA'!C9+'ANA LÚCIA'!C9+'DILSON BATISTA'!C9+'DODUEL VARELA'!C9+'FABIANO FERRAZ'!C9+'FELIPE ALECRIM'!C9+'CHICO KIKO'!C9+'DAIZE MICHELE'!C9+'DAVI MUNIZ'!C9+'JOSELITO FERREIRA'!C9+'EDUARDO MARQUES'!C9+'FELIPE FRANCISMAR'!C9+'FRED FERREIRA'!C9+'LIANA CIRNE'!C9+'MARCO AURÉLIO FILHO'!C9+'HÉLIO GUABIRARA'!C9+'IVAN MORAES'!C9+'JAIRO BRITTO'!C9+'OSMAR RICARDO'!C9+'PASTOR JR. TÉRCIO'!C9+'JÚNIOR BOCÃO'!C9+'LUIZ EUSTÁQUIO'!C9+'PAULO MUNIZ'!C9+'NATÁLIA DE MENUDO'!C9+'ERIBERTO RAFAEL'!C9+'RENATO ANTUNES'!C9+'PROFESSOR MIRINHO'!C9+'RINALDO JÚNIOR'!C9+'TADEU CALHEIROS'!C9+'ZÉ NETO'!C9+'ROMERINHO JATOBÁ '!C9+'SAMUEL SALAZAR'!C9+'WILTON BRITO'!C9)</f>
        <v>0</v>
      </c>
      <c r="D9" s="39">
        <f>SUM('ADERALDO OLIVEIRA'!D9+'ALCIDES CARDOSO'!D9+'ANDREZA ROMERO'!D9+'ALCIDES TEIXEIRA NETO'!D9+'CIDA PEDROSA'!D9+'ALMIR FERNANDO'!D9+'DANI PORTELA'!D9+'ANA LÚCIA'!D9+'DILSON BATISTA'!D9+'DODUEL VARELA'!D9+'FABIANO FERRAZ'!D9+'FELIPE ALECRIM'!D9+'CHICO KIKO'!D9+'DAIZE MICHELE'!D9+'DAVI MUNIZ'!D9+'JOSELITO FERREIRA'!D9+'EDUARDO MARQUES'!D9+'FELIPE FRANCISMAR'!D9+'FRED FERREIRA'!D9+'LIANA CIRNE'!D9+'MARCO AURÉLIO FILHO'!D9+'HÉLIO GUABIRARA'!D9+'IVAN MORAES'!D9+'JAIRO BRITTO'!D9+'OSMAR RICARDO'!D9+'PASTOR JR. TÉRCIO'!D9+'JÚNIOR BOCÃO'!D9+'LUIZ EUSTÁQUIO'!D9+'PAULO MUNIZ'!D9+'NATÁLIA DE MENUDO'!D9+'ERIBERTO RAFAEL'!D9+'RENATO ANTUNES'!D9+'PROFESSOR MIRINHO'!D9+'RINALDO JÚNIOR'!D9+'TADEU CALHEIROS'!D9+'ZÉ NETO'!D9+'ROMERINHO JATOBÁ '!D9+'SAMUEL SALAZAR'!D9+'WILTON BRITO'!D9)</f>
        <v>0</v>
      </c>
      <c r="E9" s="39">
        <f>SUM('ADERALDO OLIVEIRA'!E9+'ALCIDES CARDOSO'!E9+'ANDREZA ROMERO'!E9+'ALCIDES TEIXEIRA NETO'!E9+'CIDA PEDROSA'!E9+'ALMIR FERNANDO'!E9+'DANI PORTELA'!E9+'ANA LÚCIA'!E9+'DILSON BATISTA'!E9+'DODUEL VARELA'!E9+'FABIANO FERRAZ'!E9+'FELIPE ALECRIM'!E9+'CHICO KIKO'!E9+'DAIZE MICHELE'!E9+'DAVI MUNIZ'!E9+'JOSELITO FERREIRA'!E9+'EDUARDO MARQUES'!E9+'FELIPE FRANCISMAR'!E9+'FRED FERREIRA'!E9+'LIANA CIRNE'!E9+'MARCO AURÉLIO FILHO'!E9+'HÉLIO GUABIRARA'!E9+'IVAN MORAES'!E9+'JAIRO BRITTO'!E9+'OSMAR RICARDO'!E9+'PASTOR JR. TÉRCIO'!E9+'JÚNIOR BOCÃO'!E9+'LUIZ EUSTÁQUIO'!E9+'PAULO MUNIZ'!E9+'NATÁLIA DE MENUDO'!E9+'ERIBERTO RAFAEL'!E9+'RENATO ANTUNES'!E9+'PROFESSOR MIRINHO'!E9+'RINALDO JÚNIOR'!E9+'TADEU CALHEIROS'!E9+'ZÉ NETO'!E9+'ROMERINHO JATOBÁ '!E9+'SAMUEL SALAZAR'!E9+'WILTON BRITO'!E9)</f>
        <v>0</v>
      </c>
      <c r="F9" s="39">
        <f>SUM('ADERALDO OLIVEIRA'!F9+'ALCIDES CARDOSO'!F9+'ANDREZA ROMERO'!F9+'ALCIDES TEIXEIRA NETO'!F9+'CIDA PEDROSA'!F9+'ALMIR FERNANDO'!F9+'DANI PORTELA'!F9+'ANA LÚCIA'!F9+'DILSON BATISTA'!F9+'DODUEL VARELA'!F9+'FABIANO FERRAZ'!F9+'FELIPE ALECRIM'!F9+'CHICO KIKO'!F9+'DAIZE MICHELE'!F9+'DAVI MUNIZ'!F9+'JOSELITO FERREIRA'!F9+'EDUARDO MARQUES'!F9+'FELIPE FRANCISMAR'!F9+'FRED FERREIRA'!F9+'LIANA CIRNE'!F9+'MARCO AURÉLIO FILHO'!F9+'HÉLIO GUABIRARA'!F9+'IVAN MORAES'!F9+'JAIRO BRITTO'!F9+'OSMAR RICARDO'!F9+'PASTOR JR. TÉRCIO'!F9+'JÚNIOR BOCÃO'!F9+'LUIZ EUSTÁQUIO'!F9+'PAULO MUNIZ'!F9+'NATÁLIA DE MENUDO'!F9+'ERIBERTO RAFAEL'!F9+'RENATO ANTUNES'!F9+'PROFESSOR MIRINHO'!F9+'RINALDO JÚNIOR'!F9+'TADEU CALHEIROS'!F9+'ZÉ NETO'!F9+'ROMERINHO JATOBÁ '!F9+'SAMUEL SALAZAR'!F9+'WILTON BRITO'!F9)</f>
        <v>0</v>
      </c>
      <c r="G9" s="39">
        <f>SUM('ADERALDO OLIVEIRA'!G9+'ALCIDES CARDOSO'!G9+'ANDREZA ROMERO'!G9+'ALCIDES TEIXEIRA NETO'!G9+'CIDA PEDROSA'!G9+'ALMIR FERNANDO'!G9+'DANI PORTELA'!G9+'ANA LÚCIA'!G9+'DILSON BATISTA'!G9+'DODUEL VARELA'!G9+'FABIANO FERRAZ'!G9+'FELIPE ALECRIM'!G9+'CHICO KIKO'!G9+'DAIZE MICHELE'!G9+'DAVI MUNIZ'!G9+'JOSELITO FERREIRA'!G9+'EDUARDO MARQUES'!G9+'FELIPE FRANCISMAR'!G9+'FRED FERREIRA'!G9+'LIANA CIRNE'!G9+'MARCO AURÉLIO FILHO'!G9+'HÉLIO GUABIRARA'!G9+'IVAN MORAES'!G9+'JAIRO BRITTO'!G9+'OSMAR RICARDO'!G9+'PASTOR JR. TÉRCIO'!G9+'JÚNIOR BOCÃO'!G9+'LUIZ EUSTÁQUIO'!G9+'PAULO MUNIZ'!G9+'NATÁLIA DE MENUDO'!G9+'ERIBERTO RAFAEL'!G9+'RENATO ANTUNES'!G9+'PROFESSOR MIRINHO'!G9+'RINALDO JÚNIOR'!G9+'TADEU CALHEIROS'!G9+'ZÉ NETO'!G9+'ROMERINHO JATOBÁ '!G9+'SAMUEL SALAZAR'!G9+'WILTON BRITO'!G9)</f>
        <v>0</v>
      </c>
      <c r="H9" s="39">
        <f>SUM('ADERALDO OLIVEIRA'!H9+'ALCIDES CARDOSO'!H9+'ANDREZA ROMERO'!H9+'ALCIDES TEIXEIRA NETO'!H9+'CIDA PEDROSA'!H9+'ALMIR FERNANDO'!H9+'DANI PORTELA'!H9+'ANA LÚCIA'!H9+'DILSON BATISTA'!H9+'DODUEL VARELA'!H9+'FABIANO FERRAZ'!H9+'FELIPE ALECRIM'!H9+'CHICO KIKO'!H9+'DAIZE MICHELE'!H9+'DAVI MUNIZ'!H9+'JOSELITO FERREIRA'!H9+'EDUARDO MARQUES'!H9+'FELIPE FRANCISMAR'!H9+'FRED FERREIRA'!H9+'LIANA CIRNE'!H9+'MARCO AURÉLIO FILHO'!H9+'HÉLIO GUABIRARA'!H9+'IVAN MORAES'!H9+'JAIRO BRITTO'!H9+'OSMAR RICARDO'!H9+'PASTOR JR. TÉRCIO'!H9+'JÚNIOR BOCÃO'!H9+'LUIZ EUSTÁQUIO'!H9+'PAULO MUNIZ'!H9+'NATÁLIA DE MENUDO'!H9+'ERIBERTO RAFAEL'!H9+'RENATO ANTUNES'!H9+'PROFESSOR MIRINHO'!H9+'RINALDO JÚNIOR'!H9+'TADEU CALHEIROS'!H9+'ZÉ NETO'!H9+'ROMERINHO JATOBÁ '!H9+'SAMUEL SALAZAR'!H9+'WILTON BRITO'!H9)</f>
        <v>0</v>
      </c>
      <c r="I9" s="39">
        <f>SUM('ADERALDO OLIVEIRA'!I9+'ALCIDES CARDOSO'!I9+'ANDREZA ROMERO'!I9+'ALCIDES TEIXEIRA NETO'!I9+'CIDA PEDROSA'!I9+'ALMIR FERNANDO'!I9+'DANI PORTELA'!I9+'ANA LÚCIA'!I9+'DILSON BATISTA'!I9+'DODUEL VARELA'!I9+'FABIANO FERRAZ'!I9+'FELIPE ALECRIM'!I9+'CHICO KIKO'!I9+'DAIZE MICHELE'!I9+'DAVI MUNIZ'!I9+'JOSELITO FERREIRA'!I9+'EDUARDO MARQUES'!I9+'FELIPE FRANCISMAR'!I9+'FRED FERREIRA'!I9+'LIANA CIRNE'!I9+'MARCO AURÉLIO FILHO'!I9+'HÉLIO GUABIRARA'!I9+'IVAN MORAES'!I9+'JAIRO BRITTO'!I9+'OSMAR RICARDO'!I9+'PASTOR JR. TÉRCIO'!I9+'JÚNIOR BOCÃO'!I9+'LUIZ EUSTÁQUIO'!I9+'PAULO MUNIZ'!I9+'NATÁLIA DE MENUDO'!I9+'ERIBERTO RAFAEL'!I9+'RENATO ANTUNES'!I9+'PROFESSOR MIRINHO'!I9+'RINALDO JÚNIOR'!I9+'TADEU CALHEIROS'!I9+'ZÉ NETO'!I9+'ROMERINHO JATOBÁ '!I9+'SAMUEL SALAZAR'!I9+'WILTON BRITO'!I9)</f>
        <v>0</v>
      </c>
      <c r="J9" s="39">
        <f>SUM('ADERALDO OLIVEIRA'!J9+'ALCIDES CARDOSO'!J9+'ANDREZA ROMERO'!J9+'ALCIDES TEIXEIRA NETO'!J9+'CIDA PEDROSA'!J9+'ALMIR FERNANDO'!J9+'DANI PORTELA'!J9+'ANA LÚCIA'!J9+'DILSON BATISTA'!J9+'DODUEL VARELA'!J9+'FABIANO FERRAZ'!J9+'FELIPE ALECRIM'!J9+'CHICO KIKO'!J9+'DAIZE MICHELE'!J9+'DAVI MUNIZ'!J9+'JOSELITO FERREIRA'!J9+'EDUARDO MARQUES'!J9+'FELIPE FRANCISMAR'!J9+'FRED FERREIRA'!J9+'LIANA CIRNE'!J9+'MARCO AURÉLIO FILHO'!J9+'HÉLIO GUABIRARA'!J9+'IVAN MORAES'!J9+'JAIRO BRITTO'!J9+'OSMAR RICARDO'!J9+'PASTOR JR. TÉRCIO'!J9+'JÚNIOR BOCÃO'!J9+'LUIZ EUSTÁQUIO'!J9+'PAULO MUNIZ'!J9+'NATÁLIA DE MENUDO'!J9+'ERIBERTO RAFAEL'!J9+'RENATO ANTUNES'!J9+'PROFESSOR MIRINHO'!J9+'RINALDO JÚNIOR'!J9+'TADEU CALHEIROS'!J9+'ZÉ NETO'!J9+'ROMERINHO JATOBÁ '!J9+'SAMUEL SALAZAR'!J9+'WILTON BRITO'!J9)</f>
        <v>0</v>
      </c>
      <c r="K9" s="39">
        <f>SUM('ADERALDO OLIVEIRA'!K9+'ALCIDES CARDOSO'!K9+'ANDREZA ROMERO'!K9+'ALCIDES TEIXEIRA NETO'!K9+'CIDA PEDROSA'!K9+'ALMIR FERNANDO'!K9+'DANI PORTELA'!K9+'ANA LÚCIA'!K9+'DILSON BATISTA'!K9+'DODUEL VARELA'!K9+'FABIANO FERRAZ'!K9+'FELIPE ALECRIM'!K9+'CHICO KIKO'!K9+'DAIZE MICHELE'!K9+'DAVI MUNIZ'!K9+'JOSELITO FERREIRA'!K9+'EDUARDO MARQUES'!K9+'FELIPE FRANCISMAR'!K9+'FRED FERREIRA'!K9+'LIANA CIRNE'!K9+'MARCO AURÉLIO FILHO'!K9+'HÉLIO GUABIRARA'!K9+'IVAN MORAES'!K9+'JAIRO BRITTO'!K9+'OSMAR RICARDO'!K9+'PASTOR JR. TÉRCIO'!K9+'JÚNIOR BOCÃO'!K9+'LUIZ EUSTÁQUIO'!K9+'PAULO MUNIZ'!K9+'NATÁLIA DE MENUDO'!K9+'ERIBERTO RAFAEL'!K9+'RENATO ANTUNES'!K9+'PROFESSOR MIRINHO'!K9+'RINALDO JÚNIOR'!K9+'TADEU CALHEIROS'!K9+'ZÉ NETO'!K9+'ROMERINHO JATOBÁ '!K9+'SAMUEL SALAZAR'!K9+'WILTON BRITO'!K9)</f>
        <v>0</v>
      </c>
      <c r="L9" s="39">
        <f>SUM('ADERALDO OLIVEIRA'!L9+'ALCIDES CARDOSO'!L9+'ANDREZA ROMERO'!L9+'ALCIDES TEIXEIRA NETO'!L9+'CIDA PEDROSA'!L9+'ALMIR FERNANDO'!L9+'DANI PORTELA'!L9+'ANA LÚCIA'!L9+'DILSON BATISTA'!L9+'DODUEL VARELA'!L9+'FABIANO FERRAZ'!L9+'FELIPE ALECRIM'!L9+'CHICO KIKO'!L9+'DAIZE MICHELE'!L9+'DAVI MUNIZ'!L9+'JOSELITO FERREIRA'!L9+'EDUARDO MARQUES'!L9+'FELIPE FRANCISMAR'!L9+'FRED FERREIRA'!L9+'LIANA CIRNE'!L9+'MARCO AURÉLIO FILHO'!L9+'HÉLIO GUABIRARA'!L9+'IVAN MORAES'!L9+'JAIRO BRITTO'!L9+'OSMAR RICARDO'!L9+'PASTOR JR. TÉRCIO'!L9+'JÚNIOR BOCÃO'!L9+'LUIZ EUSTÁQUIO'!L9+'PAULO MUNIZ'!L9+'NATÁLIA DE MENUDO'!L9+'ERIBERTO RAFAEL'!L9+'RENATO ANTUNES'!L9+'PROFESSOR MIRINHO'!L9+'RINALDO JÚNIOR'!L9+'TADEU CALHEIROS'!L9+'ZÉ NETO'!L9+'ROMERINHO JATOBÁ '!L9+'SAMUEL SALAZAR'!L9+'WILTON BRITO'!L9)</f>
        <v>0</v>
      </c>
      <c r="M9" s="97">
        <f>SUM('ADERALDO OLIVEIRA'!M9+'ALCIDES CARDOSO'!M9+'ANDREZA ROMERO'!M9+'ALCIDES TEIXEIRA NETO'!M9+'CIDA PEDROSA'!M9+'ALMIR FERNANDO'!M9+'DANI PORTELA'!M9+'ANA LÚCIA'!M9+'DILSON BATISTA'!M9+'DODUEL VARELA'!M9+'FABIANO FERRAZ'!M9+'FELIPE ALECRIM'!M9+'CHICO KIKO'!M9+'DAIZE MICHELE'!M9+'DAVI MUNIZ'!M9+'JOSELITO FERREIRA'!M9+'EDUARDO MARQUES'!M9+'FELIPE FRANCISMAR'!M9+'FRED FERREIRA'!M9+'LIANA CIRNE'!M9+'MARCO AURÉLIO FILHO'!M9+'HÉLIO GUABIRARA'!M9+'IVAN MORAES'!M9+'JAIRO BRITTO'!M9+'OSMAR RICARDO'!M9+'PASTOR JR. TÉRCIO'!M9+'JÚNIOR BOCÃO'!M9+'LUIZ EUSTÁQUIO'!M9+'PAULO MUNIZ'!M9+'NATÁLIA DE MENUDO'!M9+'ERIBERTO RAFAEL'!M9+'RENATO ANTUNES'!M9+'PROFESSOR MIRINHO'!M9+'RINALDO JÚNIOR'!M9+'TADEU CALHEIROS'!M9+'ZÉ NETO'!M9+'ROMERINHO JATOBÁ '!M9+'SAMUEL SALAZAR'!M9+'WILTON BRITO'!M9)</f>
        <v>0</v>
      </c>
    </row>
    <row r="10" spans="1:14" ht="15" customHeight="1">
      <c r="A10" s="38" t="s">
        <v>24</v>
      </c>
      <c r="B10" s="39">
        <f>SUM('ADERALDO OLIVEIRA'!B10+'ALCIDES CARDOSO'!B10+'ANDREZA ROMERO'!B10+'ALCIDES TEIXEIRA NETO'!B10+'CIDA PEDROSA'!B10+'ALMIR FERNANDO'!B10+'DANI PORTELA'!B10+'ANA LÚCIA'!B10+'DILSON BATISTA'!B10+'DODUEL VARELA'!B10+'FABIANO FERRAZ'!B10+'FELIPE ALECRIM'!B10+'CHICO KIKO'!B10+'DAIZE MICHELE'!B10+'DAVI MUNIZ'!B10+'JOSELITO FERREIRA'!B10+'EDUARDO MARQUES'!B10+'FELIPE FRANCISMAR'!B10+'FRED FERREIRA'!B10+'LIANA CIRNE'!B10+'MARCO AURÉLIO FILHO'!B10+'HÉLIO GUABIRARA'!B10+'IVAN MORAES'!B10+'JAIRO BRITTO'!B10+'OSMAR RICARDO'!B10+'PASTOR JR. TÉRCIO'!B10+'JÚNIOR BOCÃO'!B10+'LUIZ EUSTÁQUIO'!B10+'PAULO MUNIZ'!B10+'NATÁLIA DE MENUDO'!B10+'ERIBERTO RAFAEL'!B10+'RENATO ANTUNES'!B10+'PROFESSOR MIRINHO'!B10+'RINALDO JÚNIOR'!B10+'TADEU CALHEIROS'!B10+'ZÉ NETO'!B10+'ROMERINHO JATOBÁ '!B10+'SAMUEL SALAZAR'!B10+'WILTON BRITO'!B10)</f>
        <v>1842.5300000000002</v>
      </c>
      <c r="C10" s="39">
        <f>SUM('ADERALDO OLIVEIRA'!C10+'ALCIDES CARDOSO'!C10+'ANDREZA ROMERO'!C10+'ALCIDES TEIXEIRA NETO'!C10+'CIDA PEDROSA'!C10+'ALMIR FERNANDO'!C10+'DANI PORTELA'!C10+'ANA LÚCIA'!C10+'DILSON BATISTA'!C10+'DODUEL VARELA'!C10+'FABIANO FERRAZ'!C10+'FELIPE ALECRIM'!C10+'CHICO KIKO'!C10+'DAIZE MICHELE'!C10+'DAVI MUNIZ'!C10+'JOSELITO FERREIRA'!C10+'EDUARDO MARQUES'!C10+'FELIPE FRANCISMAR'!C10+'FRED FERREIRA'!C10+'LIANA CIRNE'!C10+'MARCO AURÉLIO FILHO'!C10+'HÉLIO GUABIRARA'!C10+'IVAN MORAES'!C10+'JAIRO BRITTO'!C10+'OSMAR RICARDO'!C10+'PASTOR JR. TÉRCIO'!C10+'JÚNIOR BOCÃO'!C10+'LUIZ EUSTÁQUIO'!C10+'PAULO MUNIZ'!C10+'NATÁLIA DE MENUDO'!C10+'ERIBERTO RAFAEL'!C10+'RENATO ANTUNES'!C10+'PROFESSOR MIRINHO'!C10+'RINALDO JÚNIOR'!C10+'TADEU CALHEIROS'!C10+'ZÉ NETO'!C10+'ROMERINHO JATOBÁ '!C10+'SAMUEL SALAZAR'!C10+'WILTON BRITO'!C10)</f>
        <v>0</v>
      </c>
      <c r="D10" s="39">
        <f>SUM('ADERALDO OLIVEIRA'!D10+'ALCIDES CARDOSO'!D10+'ANDREZA ROMERO'!D10+'ALCIDES TEIXEIRA NETO'!D10+'CIDA PEDROSA'!D10+'ALMIR FERNANDO'!D10+'DANI PORTELA'!D10+'ANA LÚCIA'!D10+'DILSON BATISTA'!D10+'DODUEL VARELA'!D10+'FABIANO FERRAZ'!D10+'FELIPE ALECRIM'!D10+'CHICO KIKO'!D10+'DAIZE MICHELE'!D10+'DAVI MUNIZ'!D10+'JOSELITO FERREIRA'!D10+'EDUARDO MARQUES'!D10+'FELIPE FRANCISMAR'!D10+'FRED FERREIRA'!D10+'LIANA CIRNE'!D10+'MARCO AURÉLIO FILHO'!D10+'HÉLIO GUABIRARA'!D10+'IVAN MORAES'!D10+'JAIRO BRITTO'!D10+'OSMAR RICARDO'!D10+'PASTOR JR. TÉRCIO'!D10+'JÚNIOR BOCÃO'!D10+'LUIZ EUSTÁQUIO'!D10+'PAULO MUNIZ'!D10+'NATÁLIA DE MENUDO'!D10+'ERIBERTO RAFAEL'!D10+'RENATO ANTUNES'!D10+'PROFESSOR MIRINHO'!D10+'RINALDO JÚNIOR'!D10+'TADEU CALHEIROS'!D10+'ZÉ NETO'!D10+'ROMERINHO JATOBÁ '!D10+'SAMUEL SALAZAR'!D10+'WILTON BRITO'!D10)</f>
        <v>0</v>
      </c>
      <c r="E10" s="39">
        <f>SUM('ADERALDO OLIVEIRA'!E10+'ALCIDES CARDOSO'!E10+'ANDREZA ROMERO'!E10+'ALCIDES TEIXEIRA NETO'!E10+'CIDA PEDROSA'!E10+'ALMIR FERNANDO'!E10+'DANI PORTELA'!E10+'ANA LÚCIA'!E10+'DILSON BATISTA'!E10+'DODUEL VARELA'!E10+'FABIANO FERRAZ'!E10+'FELIPE ALECRIM'!E10+'CHICO KIKO'!E10+'DAIZE MICHELE'!E10+'DAVI MUNIZ'!E10+'JOSELITO FERREIRA'!E10+'EDUARDO MARQUES'!E10+'FELIPE FRANCISMAR'!E10+'FRED FERREIRA'!E10+'LIANA CIRNE'!E10+'MARCO AURÉLIO FILHO'!E10+'HÉLIO GUABIRARA'!E10+'IVAN MORAES'!E10+'JAIRO BRITTO'!E10+'OSMAR RICARDO'!E10+'PASTOR JR. TÉRCIO'!E10+'JÚNIOR BOCÃO'!E10+'LUIZ EUSTÁQUIO'!E10+'PAULO MUNIZ'!E10+'NATÁLIA DE MENUDO'!E10+'ERIBERTO RAFAEL'!E10+'RENATO ANTUNES'!E10+'PROFESSOR MIRINHO'!E10+'RINALDO JÚNIOR'!E10+'TADEU CALHEIROS'!E10+'ZÉ NETO'!E10+'ROMERINHO JATOBÁ '!E10+'SAMUEL SALAZAR'!E10+'WILTON BRITO'!E10)</f>
        <v>0</v>
      </c>
      <c r="F10" s="39">
        <f>SUM('ADERALDO OLIVEIRA'!F10+'ALCIDES CARDOSO'!F10+'ANDREZA ROMERO'!F10+'ALCIDES TEIXEIRA NETO'!F10+'CIDA PEDROSA'!F10+'ALMIR FERNANDO'!F10+'DANI PORTELA'!F10+'ANA LÚCIA'!F10+'DILSON BATISTA'!F10+'DODUEL VARELA'!F10+'FABIANO FERRAZ'!F10+'FELIPE ALECRIM'!F10+'CHICO KIKO'!F10+'DAIZE MICHELE'!F10+'DAVI MUNIZ'!F10+'JOSELITO FERREIRA'!F10+'EDUARDO MARQUES'!F10+'FELIPE FRANCISMAR'!F10+'FRED FERREIRA'!F10+'LIANA CIRNE'!F10+'MARCO AURÉLIO FILHO'!F10+'HÉLIO GUABIRARA'!F10+'IVAN MORAES'!F10+'JAIRO BRITTO'!F10+'OSMAR RICARDO'!F10+'PASTOR JR. TÉRCIO'!F10+'JÚNIOR BOCÃO'!F10+'LUIZ EUSTÁQUIO'!F10+'PAULO MUNIZ'!F10+'NATÁLIA DE MENUDO'!F10+'ERIBERTO RAFAEL'!F10+'RENATO ANTUNES'!F10+'PROFESSOR MIRINHO'!F10+'RINALDO JÚNIOR'!F10+'TADEU CALHEIROS'!F10+'ZÉ NETO'!F10+'ROMERINHO JATOBÁ '!F10+'SAMUEL SALAZAR'!F10+'WILTON BRITO'!F10)</f>
        <v>0</v>
      </c>
      <c r="G10" s="39">
        <f>SUM('ADERALDO OLIVEIRA'!G10+'ALCIDES CARDOSO'!G10+'ANDREZA ROMERO'!G10+'ALCIDES TEIXEIRA NETO'!G10+'CIDA PEDROSA'!G10+'ALMIR FERNANDO'!G10+'DANI PORTELA'!G10+'ANA LÚCIA'!G10+'DILSON BATISTA'!G10+'DODUEL VARELA'!G10+'FABIANO FERRAZ'!G10+'FELIPE ALECRIM'!G10+'CHICO KIKO'!G10+'DAIZE MICHELE'!G10+'DAVI MUNIZ'!G10+'JOSELITO FERREIRA'!G10+'EDUARDO MARQUES'!G10+'FELIPE FRANCISMAR'!G10+'FRED FERREIRA'!G10+'LIANA CIRNE'!G10+'MARCO AURÉLIO FILHO'!G10+'HÉLIO GUABIRARA'!G10+'IVAN MORAES'!G10+'JAIRO BRITTO'!G10+'OSMAR RICARDO'!G10+'PASTOR JR. TÉRCIO'!G10+'JÚNIOR BOCÃO'!G10+'LUIZ EUSTÁQUIO'!G10+'PAULO MUNIZ'!G10+'NATÁLIA DE MENUDO'!G10+'ERIBERTO RAFAEL'!G10+'RENATO ANTUNES'!G10+'PROFESSOR MIRINHO'!G10+'RINALDO JÚNIOR'!G10+'TADEU CALHEIROS'!G10+'ZÉ NETO'!G10+'ROMERINHO JATOBÁ '!G10+'SAMUEL SALAZAR'!G10+'WILTON BRITO'!G10)</f>
        <v>0</v>
      </c>
      <c r="H10" s="39">
        <f>SUM('ADERALDO OLIVEIRA'!H10+'ALCIDES CARDOSO'!H10+'ANDREZA ROMERO'!H10+'ALCIDES TEIXEIRA NETO'!H10+'CIDA PEDROSA'!H10+'ALMIR FERNANDO'!H10+'DANI PORTELA'!H10+'ANA LÚCIA'!H10+'DILSON BATISTA'!H10+'DODUEL VARELA'!H10+'FABIANO FERRAZ'!H10+'FELIPE ALECRIM'!H10+'CHICO KIKO'!H10+'DAIZE MICHELE'!H10+'DAVI MUNIZ'!H10+'JOSELITO FERREIRA'!H10+'EDUARDO MARQUES'!H10+'FELIPE FRANCISMAR'!H10+'FRED FERREIRA'!H10+'LIANA CIRNE'!H10+'MARCO AURÉLIO FILHO'!H10+'HÉLIO GUABIRARA'!H10+'IVAN MORAES'!H10+'JAIRO BRITTO'!H10+'OSMAR RICARDO'!H10+'PASTOR JR. TÉRCIO'!H10+'JÚNIOR BOCÃO'!H10+'LUIZ EUSTÁQUIO'!H10+'PAULO MUNIZ'!H10+'NATÁLIA DE MENUDO'!H10+'ERIBERTO RAFAEL'!H10+'RENATO ANTUNES'!H10+'PROFESSOR MIRINHO'!H10+'RINALDO JÚNIOR'!H10+'TADEU CALHEIROS'!H10+'ZÉ NETO'!H10+'ROMERINHO JATOBÁ '!H10+'SAMUEL SALAZAR'!H10+'WILTON BRITO'!H10)</f>
        <v>0</v>
      </c>
      <c r="I10" s="39">
        <f>SUM('ADERALDO OLIVEIRA'!I10+'ALCIDES CARDOSO'!I10+'ANDREZA ROMERO'!I10+'ALCIDES TEIXEIRA NETO'!I10+'CIDA PEDROSA'!I10+'ALMIR FERNANDO'!I10+'DANI PORTELA'!I10+'ANA LÚCIA'!I10+'DILSON BATISTA'!I10+'DODUEL VARELA'!I10+'FABIANO FERRAZ'!I10+'FELIPE ALECRIM'!I10+'CHICO KIKO'!I10+'DAIZE MICHELE'!I10+'DAVI MUNIZ'!I10+'JOSELITO FERREIRA'!I10+'EDUARDO MARQUES'!I10+'FELIPE FRANCISMAR'!I10+'FRED FERREIRA'!I10+'LIANA CIRNE'!I10+'MARCO AURÉLIO FILHO'!I10+'HÉLIO GUABIRARA'!I10+'IVAN MORAES'!I10+'JAIRO BRITTO'!I10+'OSMAR RICARDO'!I10+'PASTOR JR. TÉRCIO'!I10+'JÚNIOR BOCÃO'!I10+'LUIZ EUSTÁQUIO'!I10+'PAULO MUNIZ'!I10+'NATÁLIA DE MENUDO'!I10+'ERIBERTO RAFAEL'!I10+'RENATO ANTUNES'!I10+'PROFESSOR MIRINHO'!I10+'RINALDO JÚNIOR'!I10+'TADEU CALHEIROS'!I10+'ZÉ NETO'!I10+'ROMERINHO JATOBÁ '!I10+'SAMUEL SALAZAR'!I10+'WILTON BRITO'!I10)</f>
        <v>0</v>
      </c>
      <c r="J10" s="39">
        <f>SUM('ADERALDO OLIVEIRA'!J10+'ALCIDES CARDOSO'!J10+'ANDREZA ROMERO'!J10+'ALCIDES TEIXEIRA NETO'!J10+'CIDA PEDROSA'!J10+'ALMIR FERNANDO'!J10+'DANI PORTELA'!J10+'ANA LÚCIA'!J10+'DILSON BATISTA'!J10+'DODUEL VARELA'!J10+'FABIANO FERRAZ'!J10+'FELIPE ALECRIM'!J10+'CHICO KIKO'!J10+'DAIZE MICHELE'!J10+'DAVI MUNIZ'!J10+'JOSELITO FERREIRA'!J10+'EDUARDO MARQUES'!J10+'FELIPE FRANCISMAR'!J10+'FRED FERREIRA'!J10+'LIANA CIRNE'!J10+'MARCO AURÉLIO FILHO'!J10+'HÉLIO GUABIRARA'!J10+'IVAN MORAES'!J10+'JAIRO BRITTO'!J10+'OSMAR RICARDO'!J10+'PASTOR JR. TÉRCIO'!J10+'JÚNIOR BOCÃO'!J10+'LUIZ EUSTÁQUIO'!J10+'PAULO MUNIZ'!J10+'NATÁLIA DE MENUDO'!J10+'ERIBERTO RAFAEL'!J10+'RENATO ANTUNES'!J10+'PROFESSOR MIRINHO'!J10+'RINALDO JÚNIOR'!J10+'TADEU CALHEIROS'!J10+'ZÉ NETO'!J10+'ROMERINHO JATOBÁ '!J10+'SAMUEL SALAZAR'!J10+'WILTON BRITO'!J10)</f>
        <v>0</v>
      </c>
      <c r="K10" s="39">
        <f>SUM('ADERALDO OLIVEIRA'!K10+'ALCIDES CARDOSO'!K10+'ANDREZA ROMERO'!K10+'ALCIDES TEIXEIRA NETO'!K10+'CIDA PEDROSA'!K10+'ALMIR FERNANDO'!K10+'DANI PORTELA'!K10+'ANA LÚCIA'!K10+'DILSON BATISTA'!K10+'DODUEL VARELA'!K10+'FABIANO FERRAZ'!K10+'FELIPE ALECRIM'!K10+'CHICO KIKO'!K10+'DAIZE MICHELE'!K10+'DAVI MUNIZ'!K10+'JOSELITO FERREIRA'!K10+'EDUARDO MARQUES'!K10+'FELIPE FRANCISMAR'!K10+'FRED FERREIRA'!K10+'LIANA CIRNE'!K10+'MARCO AURÉLIO FILHO'!K10+'HÉLIO GUABIRARA'!K10+'IVAN MORAES'!K10+'JAIRO BRITTO'!K10+'OSMAR RICARDO'!K10+'PASTOR JR. TÉRCIO'!K10+'JÚNIOR BOCÃO'!K10+'LUIZ EUSTÁQUIO'!K10+'PAULO MUNIZ'!K10+'NATÁLIA DE MENUDO'!K10+'ERIBERTO RAFAEL'!K10+'RENATO ANTUNES'!K10+'PROFESSOR MIRINHO'!K10+'RINALDO JÚNIOR'!K10+'TADEU CALHEIROS'!K10+'ZÉ NETO'!K10+'ROMERINHO JATOBÁ '!K10+'SAMUEL SALAZAR'!K10+'WILTON BRITO'!K10)</f>
        <v>0</v>
      </c>
      <c r="L10" s="39">
        <f>SUM('ADERALDO OLIVEIRA'!L10+'ALCIDES CARDOSO'!L10+'ANDREZA ROMERO'!L10+'ALCIDES TEIXEIRA NETO'!L10+'CIDA PEDROSA'!L10+'ALMIR FERNANDO'!L10+'DANI PORTELA'!L10+'ANA LÚCIA'!L10+'DILSON BATISTA'!L10+'DODUEL VARELA'!L10+'FABIANO FERRAZ'!L10+'FELIPE ALECRIM'!L10+'CHICO KIKO'!L10+'DAIZE MICHELE'!L10+'DAVI MUNIZ'!L10+'JOSELITO FERREIRA'!L10+'EDUARDO MARQUES'!L10+'FELIPE FRANCISMAR'!L10+'FRED FERREIRA'!L10+'LIANA CIRNE'!L10+'MARCO AURÉLIO FILHO'!L10+'HÉLIO GUABIRARA'!L10+'IVAN MORAES'!L10+'JAIRO BRITTO'!L10+'OSMAR RICARDO'!L10+'PASTOR JR. TÉRCIO'!L10+'JÚNIOR BOCÃO'!L10+'LUIZ EUSTÁQUIO'!L10+'PAULO MUNIZ'!L10+'NATÁLIA DE MENUDO'!L10+'ERIBERTO RAFAEL'!L10+'RENATO ANTUNES'!L10+'PROFESSOR MIRINHO'!L10+'RINALDO JÚNIOR'!L10+'TADEU CALHEIROS'!L10+'ZÉ NETO'!L10+'ROMERINHO JATOBÁ '!L10+'SAMUEL SALAZAR'!L10+'WILTON BRITO'!L10)</f>
        <v>0</v>
      </c>
      <c r="M10" s="97">
        <f>SUM('ADERALDO OLIVEIRA'!M10+'ALCIDES CARDOSO'!M10+'ANDREZA ROMERO'!M10+'ALCIDES TEIXEIRA NETO'!M10+'CIDA PEDROSA'!M10+'ALMIR FERNANDO'!M10+'DANI PORTELA'!M10+'ANA LÚCIA'!M10+'DILSON BATISTA'!M10+'DODUEL VARELA'!M10+'FABIANO FERRAZ'!M10+'FELIPE ALECRIM'!M10+'CHICO KIKO'!M10+'DAIZE MICHELE'!M10+'DAVI MUNIZ'!M10+'JOSELITO FERREIRA'!M10+'EDUARDO MARQUES'!M10+'FELIPE FRANCISMAR'!M10+'FRED FERREIRA'!M10+'LIANA CIRNE'!M10+'MARCO AURÉLIO FILHO'!M10+'HÉLIO GUABIRARA'!M10+'IVAN MORAES'!M10+'JAIRO BRITTO'!M10+'OSMAR RICARDO'!M10+'PASTOR JR. TÉRCIO'!M10+'JÚNIOR BOCÃO'!M10+'LUIZ EUSTÁQUIO'!M10+'PAULO MUNIZ'!M10+'NATÁLIA DE MENUDO'!M10+'ERIBERTO RAFAEL'!M10+'RENATO ANTUNES'!M10+'PROFESSOR MIRINHO'!M10+'RINALDO JÚNIOR'!M10+'TADEU CALHEIROS'!M10+'ZÉ NETO'!M10+'ROMERINHO JATOBÁ '!M10+'SAMUEL SALAZAR'!M10+'WILTON BRITO'!M10)</f>
        <v>0</v>
      </c>
    </row>
    <row r="11" spans="1:14" ht="15" customHeight="1">
      <c r="A11" s="35" t="s">
        <v>25</v>
      </c>
      <c r="B11" s="39">
        <f>SUM('ADERALDO OLIVEIRA'!B11+'ALCIDES CARDOSO'!B11+'ANDREZA ROMERO'!B11+'ALCIDES TEIXEIRA NETO'!B11+'CIDA PEDROSA'!B11+'ALMIR FERNANDO'!B11+'DANI PORTELA'!B11+'ANA LÚCIA'!B11+'DILSON BATISTA'!B11+'DODUEL VARELA'!B11+'FABIANO FERRAZ'!B11+'FELIPE ALECRIM'!B11+'CHICO KIKO'!B11+'DAIZE MICHELE'!B11+'DAVI MUNIZ'!B11+'JOSELITO FERREIRA'!B11+'EDUARDO MARQUES'!B11+'FELIPE FRANCISMAR'!B11+'FRED FERREIRA'!B11+'LIANA CIRNE'!B11+'MARCO AURÉLIO FILHO'!B11+'HÉLIO GUABIRARA'!B11+'IVAN MORAES'!B11+'JAIRO BRITTO'!B11+'OSMAR RICARDO'!B11+'PASTOR JR. TÉRCIO'!B11+'JÚNIOR BOCÃO'!B11+'LUIZ EUSTÁQUIO'!B11+'PAULO MUNIZ'!B11+'NATÁLIA DE MENUDO'!B11+'ERIBERTO RAFAEL'!B11+'RENATO ANTUNES'!B11+'PROFESSOR MIRINHO'!B11+'RINALDO JÚNIOR'!B11+'TADEU CALHEIROS'!B11+'ZÉ NETO'!B11+'ROMERINHO JATOBÁ '!B11+'SAMUEL SALAZAR'!B11+'WILTON BRITO'!B11)</f>
        <v>0</v>
      </c>
      <c r="C11" s="39">
        <f>SUM('ADERALDO OLIVEIRA'!C11+'ALCIDES CARDOSO'!C11+'ANDREZA ROMERO'!C11+'ALCIDES TEIXEIRA NETO'!C11+'CIDA PEDROSA'!C11+'ALMIR FERNANDO'!C11+'DANI PORTELA'!C11+'ANA LÚCIA'!C11+'DILSON BATISTA'!C11+'DODUEL VARELA'!C11+'FABIANO FERRAZ'!C11+'FELIPE ALECRIM'!C11+'CHICO KIKO'!C11+'DAIZE MICHELE'!C11+'DAVI MUNIZ'!C11+'JOSELITO FERREIRA'!C11+'EDUARDO MARQUES'!C11+'FELIPE FRANCISMAR'!C11+'FRED FERREIRA'!C11+'LIANA CIRNE'!C11+'MARCO AURÉLIO FILHO'!C11+'HÉLIO GUABIRARA'!C11+'IVAN MORAES'!C11+'JAIRO BRITTO'!C11+'OSMAR RICARDO'!C11+'PASTOR JR. TÉRCIO'!C11+'JÚNIOR BOCÃO'!C11+'LUIZ EUSTÁQUIO'!C11+'PAULO MUNIZ'!C11+'NATÁLIA DE MENUDO'!C11+'ERIBERTO RAFAEL'!C11+'RENATO ANTUNES'!C11+'PROFESSOR MIRINHO'!C11+'RINALDO JÚNIOR'!C11+'TADEU CALHEIROS'!C11+'ZÉ NETO'!C11+'ROMERINHO JATOBÁ '!C11+'SAMUEL SALAZAR'!C11+'WILTON BRITO'!C11)</f>
        <v>0</v>
      </c>
      <c r="D11" s="39">
        <f>SUM('ADERALDO OLIVEIRA'!D11+'ALCIDES CARDOSO'!D11+'ANDREZA ROMERO'!D11+'ALCIDES TEIXEIRA NETO'!D11+'CIDA PEDROSA'!D11+'ALMIR FERNANDO'!D11+'DANI PORTELA'!D11+'ANA LÚCIA'!D11+'DILSON BATISTA'!D11+'DODUEL VARELA'!D11+'FABIANO FERRAZ'!D11+'FELIPE ALECRIM'!D11+'CHICO KIKO'!D11+'DAIZE MICHELE'!D11+'DAVI MUNIZ'!D11+'JOSELITO FERREIRA'!D11+'EDUARDO MARQUES'!D11+'FELIPE FRANCISMAR'!D11+'FRED FERREIRA'!D11+'LIANA CIRNE'!D11+'MARCO AURÉLIO FILHO'!D11+'HÉLIO GUABIRARA'!D11+'IVAN MORAES'!D11+'JAIRO BRITTO'!D11+'OSMAR RICARDO'!D11+'PASTOR JR. TÉRCIO'!D11+'JÚNIOR BOCÃO'!D11+'LUIZ EUSTÁQUIO'!D11+'PAULO MUNIZ'!D11+'NATÁLIA DE MENUDO'!D11+'ERIBERTO RAFAEL'!D11+'RENATO ANTUNES'!D11+'PROFESSOR MIRINHO'!D11+'RINALDO JÚNIOR'!D11+'TADEU CALHEIROS'!D11+'ZÉ NETO'!D11+'ROMERINHO JATOBÁ '!D11+'SAMUEL SALAZAR'!D11+'WILTON BRITO'!D11)</f>
        <v>0</v>
      </c>
      <c r="E11" s="39">
        <f>SUM('ADERALDO OLIVEIRA'!E11+'ALCIDES CARDOSO'!E11+'ANDREZA ROMERO'!E11+'ALCIDES TEIXEIRA NETO'!E11+'CIDA PEDROSA'!E11+'ALMIR FERNANDO'!E11+'DANI PORTELA'!E11+'ANA LÚCIA'!E11+'DILSON BATISTA'!E11+'DODUEL VARELA'!E11+'FABIANO FERRAZ'!E11+'FELIPE ALECRIM'!E11+'CHICO KIKO'!E11+'DAIZE MICHELE'!E11+'DAVI MUNIZ'!E11+'JOSELITO FERREIRA'!E11+'EDUARDO MARQUES'!E11+'FELIPE FRANCISMAR'!E11+'FRED FERREIRA'!E11+'LIANA CIRNE'!E11+'MARCO AURÉLIO FILHO'!E11+'HÉLIO GUABIRARA'!E11+'IVAN MORAES'!E11+'JAIRO BRITTO'!E11+'OSMAR RICARDO'!E11+'PASTOR JR. TÉRCIO'!E11+'JÚNIOR BOCÃO'!E11+'LUIZ EUSTÁQUIO'!E11+'PAULO MUNIZ'!E11+'NATÁLIA DE MENUDO'!E11+'ERIBERTO RAFAEL'!E11+'RENATO ANTUNES'!E11+'PROFESSOR MIRINHO'!E11+'RINALDO JÚNIOR'!E11+'TADEU CALHEIROS'!E11+'ZÉ NETO'!E11+'ROMERINHO JATOBÁ '!E11+'SAMUEL SALAZAR'!E11+'WILTON BRITO'!E11)</f>
        <v>0</v>
      </c>
      <c r="F11" s="39">
        <f>SUM('ADERALDO OLIVEIRA'!F11+'ALCIDES CARDOSO'!F11+'ANDREZA ROMERO'!F11+'ALCIDES TEIXEIRA NETO'!F11+'CIDA PEDROSA'!F11+'ALMIR FERNANDO'!F11+'DANI PORTELA'!F11+'ANA LÚCIA'!F11+'DILSON BATISTA'!F11+'DODUEL VARELA'!F11+'FABIANO FERRAZ'!F11+'FELIPE ALECRIM'!F11+'CHICO KIKO'!F11+'DAIZE MICHELE'!F11+'DAVI MUNIZ'!F11+'JOSELITO FERREIRA'!F11+'EDUARDO MARQUES'!F11+'FELIPE FRANCISMAR'!F11+'FRED FERREIRA'!F11+'LIANA CIRNE'!F11+'MARCO AURÉLIO FILHO'!F11+'HÉLIO GUABIRARA'!F11+'IVAN MORAES'!F11+'JAIRO BRITTO'!F11+'OSMAR RICARDO'!F11+'PASTOR JR. TÉRCIO'!F11+'JÚNIOR BOCÃO'!F11+'LUIZ EUSTÁQUIO'!F11+'PAULO MUNIZ'!F11+'NATÁLIA DE MENUDO'!F11+'ERIBERTO RAFAEL'!F11+'RENATO ANTUNES'!F11+'PROFESSOR MIRINHO'!F11+'RINALDO JÚNIOR'!F11+'TADEU CALHEIROS'!F11+'ZÉ NETO'!F11+'ROMERINHO JATOBÁ '!F11+'SAMUEL SALAZAR'!F11+'WILTON BRITO'!F11)</f>
        <v>0</v>
      </c>
      <c r="G11" s="39">
        <f>SUM('ADERALDO OLIVEIRA'!G11+'ALCIDES CARDOSO'!G11+'ANDREZA ROMERO'!G11+'ALCIDES TEIXEIRA NETO'!G11+'CIDA PEDROSA'!G11+'ALMIR FERNANDO'!G11+'DANI PORTELA'!G11+'ANA LÚCIA'!G11+'DILSON BATISTA'!G11+'DODUEL VARELA'!G11+'FABIANO FERRAZ'!G11+'FELIPE ALECRIM'!G11+'CHICO KIKO'!G11+'DAIZE MICHELE'!G11+'DAVI MUNIZ'!G11+'JOSELITO FERREIRA'!G11+'EDUARDO MARQUES'!G11+'FELIPE FRANCISMAR'!G11+'FRED FERREIRA'!G11+'LIANA CIRNE'!G11+'MARCO AURÉLIO FILHO'!G11+'HÉLIO GUABIRARA'!G11+'IVAN MORAES'!G11+'JAIRO BRITTO'!G11+'OSMAR RICARDO'!G11+'PASTOR JR. TÉRCIO'!G11+'JÚNIOR BOCÃO'!G11+'LUIZ EUSTÁQUIO'!G11+'PAULO MUNIZ'!G11+'NATÁLIA DE MENUDO'!G11+'ERIBERTO RAFAEL'!G11+'RENATO ANTUNES'!G11+'PROFESSOR MIRINHO'!G11+'RINALDO JÚNIOR'!G11+'TADEU CALHEIROS'!G11+'ZÉ NETO'!G11+'ROMERINHO JATOBÁ '!G11+'SAMUEL SALAZAR'!G11+'WILTON BRITO'!G11)</f>
        <v>0</v>
      </c>
      <c r="H11" s="39">
        <f>SUM('ADERALDO OLIVEIRA'!H11+'ALCIDES CARDOSO'!H11+'ANDREZA ROMERO'!H11+'ALCIDES TEIXEIRA NETO'!H11+'CIDA PEDROSA'!H11+'ALMIR FERNANDO'!H11+'DANI PORTELA'!H11+'ANA LÚCIA'!H11+'DILSON BATISTA'!H11+'DODUEL VARELA'!H11+'FABIANO FERRAZ'!H11+'FELIPE ALECRIM'!H11+'CHICO KIKO'!H11+'DAIZE MICHELE'!H11+'DAVI MUNIZ'!H11+'JOSELITO FERREIRA'!H11+'EDUARDO MARQUES'!H11+'FELIPE FRANCISMAR'!H11+'FRED FERREIRA'!H11+'LIANA CIRNE'!H11+'MARCO AURÉLIO FILHO'!H11+'HÉLIO GUABIRARA'!H11+'IVAN MORAES'!H11+'JAIRO BRITTO'!H11+'OSMAR RICARDO'!H11+'PASTOR JR. TÉRCIO'!H11+'JÚNIOR BOCÃO'!H11+'LUIZ EUSTÁQUIO'!H11+'PAULO MUNIZ'!H11+'NATÁLIA DE MENUDO'!H11+'ERIBERTO RAFAEL'!H11+'RENATO ANTUNES'!H11+'PROFESSOR MIRINHO'!H11+'RINALDO JÚNIOR'!H11+'TADEU CALHEIROS'!H11+'ZÉ NETO'!H11+'ROMERINHO JATOBÁ '!H11+'SAMUEL SALAZAR'!H11+'WILTON BRITO'!H11)</f>
        <v>0</v>
      </c>
      <c r="I11" s="39">
        <f>SUM('ADERALDO OLIVEIRA'!I11+'ALCIDES CARDOSO'!I11+'ANDREZA ROMERO'!I11+'ALCIDES TEIXEIRA NETO'!I11+'CIDA PEDROSA'!I11+'ALMIR FERNANDO'!I11+'DANI PORTELA'!I11+'ANA LÚCIA'!I11+'DILSON BATISTA'!I11+'DODUEL VARELA'!I11+'FABIANO FERRAZ'!I11+'FELIPE ALECRIM'!I11+'CHICO KIKO'!I11+'DAIZE MICHELE'!I11+'DAVI MUNIZ'!I11+'JOSELITO FERREIRA'!I11+'EDUARDO MARQUES'!I11+'FELIPE FRANCISMAR'!I11+'FRED FERREIRA'!I11+'LIANA CIRNE'!I11+'MARCO AURÉLIO FILHO'!I11+'HÉLIO GUABIRARA'!I11+'IVAN MORAES'!I11+'JAIRO BRITTO'!I11+'OSMAR RICARDO'!I11+'PASTOR JR. TÉRCIO'!I11+'JÚNIOR BOCÃO'!I11+'LUIZ EUSTÁQUIO'!I11+'PAULO MUNIZ'!I11+'NATÁLIA DE MENUDO'!I11+'ERIBERTO RAFAEL'!I11+'RENATO ANTUNES'!I11+'PROFESSOR MIRINHO'!I11+'RINALDO JÚNIOR'!I11+'TADEU CALHEIROS'!I11+'ZÉ NETO'!I11+'ROMERINHO JATOBÁ '!I11+'SAMUEL SALAZAR'!I11+'WILTON BRITO'!I11)</f>
        <v>0</v>
      </c>
      <c r="J11" s="39">
        <f>SUM('ADERALDO OLIVEIRA'!J11+'ALCIDES CARDOSO'!J11+'ANDREZA ROMERO'!J11+'ALCIDES TEIXEIRA NETO'!J11+'CIDA PEDROSA'!J11+'ALMIR FERNANDO'!J11+'DANI PORTELA'!J11+'ANA LÚCIA'!J11+'DILSON BATISTA'!J11+'DODUEL VARELA'!J11+'FABIANO FERRAZ'!J11+'FELIPE ALECRIM'!J11+'CHICO KIKO'!J11+'DAIZE MICHELE'!J11+'DAVI MUNIZ'!J11+'JOSELITO FERREIRA'!J11+'EDUARDO MARQUES'!J11+'FELIPE FRANCISMAR'!J11+'FRED FERREIRA'!J11+'LIANA CIRNE'!J11+'MARCO AURÉLIO FILHO'!J11+'HÉLIO GUABIRARA'!J11+'IVAN MORAES'!J11+'JAIRO BRITTO'!J11+'OSMAR RICARDO'!J11+'PASTOR JR. TÉRCIO'!J11+'JÚNIOR BOCÃO'!J11+'LUIZ EUSTÁQUIO'!J11+'PAULO MUNIZ'!J11+'NATÁLIA DE MENUDO'!J11+'ERIBERTO RAFAEL'!J11+'RENATO ANTUNES'!J11+'PROFESSOR MIRINHO'!J11+'RINALDO JÚNIOR'!J11+'TADEU CALHEIROS'!J11+'ZÉ NETO'!J11+'ROMERINHO JATOBÁ '!J11+'SAMUEL SALAZAR'!J11+'WILTON BRITO'!J11)</f>
        <v>0</v>
      </c>
      <c r="K11" s="39">
        <f>SUM('ADERALDO OLIVEIRA'!K11+'ALCIDES CARDOSO'!K11+'ANDREZA ROMERO'!K11+'ALCIDES TEIXEIRA NETO'!K11+'CIDA PEDROSA'!K11+'ALMIR FERNANDO'!K11+'DANI PORTELA'!K11+'ANA LÚCIA'!K11+'DILSON BATISTA'!K11+'DODUEL VARELA'!K11+'FABIANO FERRAZ'!K11+'FELIPE ALECRIM'!K11+'CHICO KIKO'!K11+'DAIZE MICHELE'!K11+'DAVI MUNIZ'!K11+'JOSELITO FERREIRA'!K11+'EDUARDO MARQUES'!K11+'FELIPE FRANCISMAR'!K11+'FRED FERREIRA'!K11+'LIANA CIRNE'!K11+'MARCO AURÉLIO FILHO'!K11+'HÉLIO GUABIRARA'!K11+'IVAN MORAES'!K11+'JAIRO BRITTO'!K11+'OSMAR RICARDO'!K11+'PASTOR JR. TÉRCIO'!K11+'JÚNIOR BOCÃO'!K11+'LUIZ EUSTÁQUIO'!K11+'PAULO MUNIZ'!K11+'NATÁLIA DE MENUDO'!K11+'ERIBERTO RAFAEL'!K11+'RENATO ANTUNES'!K11+'PROFESSOR MIRINHO'!K11+'RINALDO JÚNIOR'!K11+'TADEU CALHEIROS'!K11+'ZÉ NETO'!K11+'ROMERINHO JATOBÁ '!K11+'SAMUEL SALAZAR'!K11+'WILTON BRITO'!K11)</f>
        <v>0</v>
      </c>
      <c r="L11" s="39">
        <f>SUM('ADERALDO OLIVEIRA'!L11+'ALCIDES CARDOSO'!L11+'ANDREZA ROMERO'!L11+'ALCIDES TEIXEIRA NETO'!L11+'CIDA PEDROSA'!L11+'ALMIR FERNANDO'!L11+'DANI PORTELA'!L11+'ANA LÚCIA'!L11+'DILSON BATISTA'!L11+'DODUEL VARELA'!L11+'FABIANO FERRAZ'!L11+'FELIPE ALECRIM'!L11+'CHICO KIKO'!L11+'DAIZE MICHELE'!L11+'DAVI MUNIZ'!L11+'JOSELITO FERREIRA'!L11+'EDUARDO MARQUES'!L11+'FELIPE FRANCISMAR'!L11+'FRED FERREIRA'!L11+'LIANA CIRNE'!L11+'MARCO AURÉLIO FILHO'!L11+'HÉLIO GUABIRARA'!L11+'IVAN MORAES'!L11+'JAIRO BRITTO'!L11+'OSMAR RICARDO'!L11+'PASTOR JR. TÉRCIO'!L11+'JÚNIOR BOCÃO'!L11+'LUIZ EUSTÁQUIO'!L11+'PAULO MUNIZ'!L11+'NATÁLIA DE MENUDO'!L11+'ERIBERTO RAFAEL'!L11+'RENATO ANTUNES'!L11+'PROFESSOR MIRINHO'!L11+'RINALDO JÚNIOR'!L11+'TADEU CALHEIROS'!L11+'ZÉ NETO'!L11+'ROMERINHO JATOBÁ '!L11+'SAMUEL SALAZAR'!L11+'WILTON BRITO'!L11)</f>
        <v>0</v>
      </c>
      <c r="M11" s="97">
        <f>SUM('ADERALDO OLIVEIRA'!M11+'ALCIDES CARDOSO'!M11+'ANDREZA ROMERO'!M11+'ALCIDES TEIXEIRA NETO'!M11+'CIDA PEDROSA'!M11+'ALMIR FERNANDO'!M11+'DANI PORTELA'!M11+'ANA LÚCIA'!M11+'DILSON BATISTA'!M11+'DODUEL VARELA'!M11+'FABIANO FERRAZ'!M11+'FELIPE ALECRIM'!M11+'CHICO KIKO'!M11+'DAIZE MICHELE'!M11+'DAVI MUNIZ'!M11+'JOSELITO FERREIRA'!M11+'EDUARDO MARQUES'!M11+'FELIPE FRANCISMAR'!M11+'FRED FERREIRA'!M11+'LIANA CIRNE'!M11+'MARCO AURÉLIO FILHO'!M11+'HÉLIO GUABIRARA'!M11+'IVAN MORAES'!M11+'JAIRO BRITTO'!M11+'OSMAR RICARDO'!M11+'PASTOR JR. TÉRCIO'!M11+'JÚNIOR BOCÃO'!M11+'LUIZ EUSTÁQUIO'!M11+'PAULO MUNIZ'!M11+'NATÁLIA DE MENUDO'!M11+'ERIBERTO RAFAEL'!M11+'RENATO ANTUNES'!M11+'PROFESSOR MIRINHO'!M11+'RINALDO JÚNIOR'!M11+'TADEU CALHEIROS'!M11+'ZÉ NETO'!M11+'ROMERINHO JATOBÁ '!M11+'SAMUEL SALAZAR'!M11+'WILTON BRITO'!M11)</f>
        <v>0</v>
      </c>
    </row>
    <row r="12" spans="1:14" s="17" customFormat="1" ht="15" customHeight="1">
      <c r="A12" s="40" t="s">
        <v>26</v>
      </c>
      <c r="B12" s="39">
        <f>SUM('ADERALDO OLIVEIRA'!B12+'ALCIDES CARDOSO'!B12+'ANDREZA ROMERO'!B12+'ALCIDES TEIXEIRA NETO'!B12+'CIDA PEDROSA'!B12+'ALMIR FERNANDO'!B12+'DANI PORTELA'!B12+'ANA LÚCIA'!B12+'DILSON BATISTA'!B12+'DODUEL VARELA'!B12+'FABIANO FERRAZ'!B12+'FELIPE ALECRIM'!B12+'CHICO KIKO'!B12+'DAIZE MICHELE'!B12+'DAVI MUNIZ'!B12+'JOSELITO FERREIRA'!B12+'EDUARDO MARQUES'!B12+'FELIPE FRANCISMAR'!B12+'FRED FERREIRA'!B12+'LIANA CIRNE'!B12+'MARCO AURÉLIO FILHO'!B12+'HÉLIO GUABIRARA'!B12+'IVAN MORAES'!B12+'JAIRO BRITTO'!B12+'OSMAR RICARDO'!B12+'PASTOR JR. TÉRCIO'!B12+'JÚNIOR BOCÃO'!B12+'LUIZ EUSTÁQUIO'!B12+'PAULO MUNIZ'!B12+'NATÁLIA DE MENUDO'!B12+'ERIBERTO RAFAEL'!B12+'RENATO ANTUNES'!B12+'PROFESSOR MIRINHO'!B12+'RINALDO JÚNIOR'!B12+'TADEU CALHEIROS'!B12+'ZÉ NETO'!B12+'ROMERINHO JATOBÁ '!B12+'SAMUEL SALAZAR'!B12+'WILTON BRITO'!B12)</f>
        <v>75949</v>
      </c>
      <c r="C12" s="39">
        <f>SUM('ADERALDO OLIVEIRA'!C12+'ALCIDES CARDOSO'!C12+'ANDREZA ROMERO'!C12+'ALCIDES TEIXEIRA NETO'!C12+'CIDA PEDROSA'!C12+'ALMIR FERNANDO'!C12+'DANI PORTELA'!C12+'ANA LÚCIA'!C12+'DILSON BATISTA'!C12+'DODUEL VARELA'!C12+'FABIANO FERRAZ'!C12+'FELIPE ALECRIM'!C12+'CHICO KIKO'!C12+'DAIZE MICHELE'!C12+'DAVI MUNIZ'!C12+'JOSELITO FERREIRA'!C12+'EDUARDO MARQUES'!C12+'FELIPE FRANCISMAR'!C12+'FRED FERREIRA'!C12+'LIANA CIRNE'!C12+'MARCO AURÉLIO FILHO'!C12+'HÉLIO GUABIRARA'!C12+'IVAN MORAES'!C12+'JAIRO BRITTO'!C12+'OSMAR RICARDO'!C12+'PASTOR JR. TÉRCIO'!C12+'JÚNIOR BOCÃO'!C12+'LUIZ EUSTÁQUIO'!C12+'PAULO MUNIZ'!C12+'NATÁLIA DE MENUDO'!C12+'ERIBERTO RAFAEL'!C12+'RENATO ANTUNES'!C12+'PROFESSOR MIRINHO'!C12+'RINALDO JÚNIOR'!C12+'TADEU CALHEIROS'!C12+'ZÉ NETO'!C12+'ROMERINHO JATOBÁ '!C12+'SAMUEL SALAZAR'!C12+'WILTON BRITO'!C12)</f>
        <v>0</v>
      </c>
      <c r="D12" s="39">
        <f>SUM('ADERALDO OLIVEIRA'!D12+'ALCIDES CARDOSO'!D12+'ANDREZA ROMERO'!D12+'ALCIDES TEIXEIRA NETO'!D12+'CIDA PEDROSA'!D12+'ALMIR FERNANDO'!D12+'DANI PORTELA'!D12+'ANA LÚCIA'!D12+'DILSON BATISTA'!D12+'DODUEL VARELA'!D12+'FABIANO FERRAZ'!D12+'FELIPE ALECRIM'!D12+'CHICO KIKO'!D12+'DAIZE MICHELE'!D12+'DAVI MUNIZ'!D12+'JOSELITO FERREIRA'!D12+'EDUARDO MARQUES'!D12+'FELIPE FRANCISMAR'!D12+'FRED FERREIRA'!D12+'LIANA CIRNE'!D12+'MARCO AURÉLIO FILHO'!D12+'HÉLIO GUABIRARA'!D12+'IVAN MORAES'!D12+'JAIRO BRITTO'!D12+'OSMAR RICARDO'!D12+'PASTOR JR. TÉRCIO'!D12+'JÚNIOR BOCÃO'!D12+'LUIZ EUSTÁQUIO'!D12+'PAULO MUNIZ'!D12+'NATÁLIA DE MENUDO'!D12+'ERIBERTO RAFAEL'!D12+'RENATO ANTUNES'!D12+'PROFESSOR MIRINHO'!D12+'RINALDO JÚNIOR'!D12+'TADEU CALHEIROS'!D12+'ZÉ NETO'!D12+'ROMERINHO JATOBÁ '!D12+'SAMUEL SALAZAR'!D12+'WILTON BRITO'!D12)</f>
        <v>0</v>
      </c>
      <c r="E12" s="39">
        <f>SUM('ADERALDO OLIVEIRA'!E12+'ALCIDES CARDOSO'!E12+'ANDREZA ROMERO'!E12+'ALCIDES TEIXEIRA NETO'!E12+'CIDA PEDROSA'!E12+'ALMIR FERNANDO'!E12+'DANI PORTELA'!E12+'ANA LÚCIA'!E12+'DILSON BATISTA'!E12+'DODUEL VARELA'!E12+'FABIANO FERRAZ'!E12+'FELIPE ALECRIM'!E12+'CHICO KIKO'!E12+'DAIZE MICHELE'!E12+'DAVI MUNIZ'!E12+'JOSELITO FERREIRA'!E12+'EDUARDO MARQUES'!E12+'FELIPE FRANCISMAR'!E12+'FRED FERREIRA'!E12+'LIANA CIRNE'!E12+'MARCO AURÉLIO FILHO'!E12+'HÉLIO GUABIRARA'!E12+'IVAN MORAES'!E12+'JAIRO BRITTO'!E12+'OSMAR RICARDO'!E12+'PASTOR JR. TÉRCIO'!E12+'JÚNIOR BOCÃO'!E12+'LUIZ EUSTÁQUIO'!E12+'PAULO MUNIZ'!E12+'NATÁLIA DE MENUDO'!E12+'ERIBERTO RAFAEL'!E12+'RENATO ANTUNES'!E12+'PROFESSOR MIRINHO'!E12+'RINALDO JÚNIOR'!E12+'TADEU CALHEIROS'!E12+'ZÉ NETO'!E12+'ROMERINHO JATOBÁ '!E12+'SAMUEL SALAZAR'!E12+'WILTON BRITO'!E12)</f>
        <v>0</v>
      </c>
      <c r="F12" s="39">
        <f>SUM('ADERALDO OLIVEIRA'!F12+'ALCIDES CARDOSO'!F12+'ANDREZA ROMERO'!F12+'ALCIDES TEIXEIRA NETO'!F12+'CIDA PEDROSA'!F12+'ALMIR FERNANDO'!F12+'DANI PORTELA'!F12+'ANA LÚCIA'!F12+'DILSON BATISTA'!F12+'DODUEL VARELA'!F12+'FABIANO FERRAZ'!F12+'FELIPE ALECRIM'!F12+'CHICO KIKO'!F12+'DAIZE MICHELE'!F12+'DAVI MUNIZ'!F12+'JOSELITO FERREIRA'!F12+'EDUARDO MARQUES'!F12+'FELIPE FRANCISMAR'!F12+'FRED FERREIRA'!F12+'LIANA CIRNE'!F12+'MARCO AURÉLIO FILHO'!F12+'HÉLIO GUABIRARA'!F12+'IVAN MORAES'!F12+'JAIRO BRITTO'!F12+'OSMAR RICARDO'!F12+'PASTOR JR. TÉRCIO'!F12+'JÚNIOR BOCÃO'!F12+'LUIZ EUSTÁQUIO'!F12+'PAULO MUNIZ'!F12+'NATÁLIA DE MENUDO'!F12+'ERIBERTO RAFAEL'!F12+'RENATO ANTUNES'!F12+'PROFESSOR MIRINHO'!F12+'RINALDO JÚNIOR'!F12+'TADEU CALHEIROS'!F12+'ZÉ NETO'!F12+'ROMERINHO JATOBÁ '!F12+'SAMUEL SALAZAR'!F12+'WILTON BRITO'!F12)</f>
        <v>0</v>
      </c>
      <c r="G12" s="39">
        <f>SUM('ADERALDO OLIVEIRA'!G12+'ALCIDES CARDOSO'!G12+'ANDREZA ROMERO'!G12+'ALCIDES TEIXEIRA NETO'!G12+'CIDA PEDROSA'!G12+'ALMIR FERNANDO'!G12+'DANI PORTELA'!G12+'ANA LÚCIA'!G12+'DILSON BATISTA'!G12+'DODUEL VARELA'!G12+'FABIANO FERRAZ'!G12+'FELIPE ALECRIM'!G12+'CHICO KIKO'!G12+'DAIZE MICHELE'!G12+'DAVI MUNIZ'!G12+'JOSELITO FERREIRA'!G12+'EDUARDO MARQUES'!G12+'FELIPE FRANCISMAR'!G12+'FRED FERREIRA'!G12+'LIANA CIRNE'!G12+'MARCO AURÉLIO FILHO'!G12+'HÉLIO GUABIRARA'!G12+'IVAN MORAES'!G12+'JAIRO BRITTO'!G12+'OSMAR RICARDO'!G12+'PASTOR JR. TÉRCIO'!G12+'JÚNIOR BOCÃO'!G12+'LUIZ EUSTÁQUIO'!G12+'PAULO MUNIZ'!G12+'NATÁLIA DE MENUDO'!G12+'ERIBERTO RAFAEL'!G12+'RENATO ANTUNES'!G12+'PROFESSOR MIRINHO'!G12+'RINALDO JÚNIOR'!G12+'TADEU CALHEIROS'!G12+'ZÉ NETO'!G12+'ROMERINHO JATOBÁ '!G12+'SAMUEL SALAZAR'!G12+'WILTON BRITO'!G12)</f>
        <v>0</v>
      </c>
      <c r="H12" s="39">
        <f>SUM('ADERALDO OLIVEIRA'!H12+'ALCIDES CARDOSO'!H12+'ANDREZA ROMERO'!H12+'ALCIDES TEIXEIRA NETO'!H12+'CIDA PEDROSA'!H12+'ALMIR FERNANDO'!H12+'DANI PORTELA'!H12+'ANA LÚCIA'!H12+'DILSON BATISTA'!H12+'DODUEL VARELA'!H12+'FABIANO FERRAZ'!H12+'FELIPE ALECRIM'!H12+'CHICO KIKO'!H12+'DAIZE MICHELE'!H12+'DAVI MUNIZ'!H12+'JOSELITO FERREIRA'!H12+'EDUARDO MARQUES'!H12+'FELIPE FRANCISMAR'!H12+'FRED FERREIRA'!H12+'LIANA CIRNE'!H12+'MARCO AURÉLIO FILHO'!H12+'HÉLIO GUABIRARA'!H12+'IVAN MORAES'!H12+'JAIRO BRITTO'!H12+'OSMAR RICARDO'!H12+'PASTOR JR. TÉRCIO'!H12+'JÚNIOR BOCÃO'!H12+'LUIZ EUSTÁQUIO'!H12+'PAULO MUNIZ'!H12+'NATÁLIA DE MENUDO'!H12+'ERIBERTO RAFAEL'!H12+'RENATO ANTUNES'!H12+'PROFESSOR MIRINHO'!H12+'RINALDO JÚNIOR'!H12+'TADEU CALHEIROS'!H12+'ZÉ NETO'!H12+'ROMERINHO JATOBÁ '!H12+'SAMUEL SALAZAR'!H12+'WILTON BRITO'!H12)</f>
        <v>0</v>
      </c>
      <c r="I12" s="39">
        <f>SUM('ADERALDO OLIVEIRA'!I12+'ALCIDES CARDOSO'!I12+'ANDREZA ROMERO'!I12+'ALCIDES TEIXEIRA NETO'!I12+'CIDA PEDROSA'!I12+'ALMIR FERNANDO'!I12+'DANI PORTELA'!I12+'ANA LÚCIA'!I12+'DILSON BATISTA'!I12+'DODUEL VARELA'!I12+'FABIANO FERRAZ'!I12+'FELIPE ALECRIM'!I12+'CHICO KIKO'!I12+'DAIZE MICHELE'!I12+'DAVI MUNIZ'!I12+'JOSELITO FERREIRA'!I12+'EDUARDO MARQUES'!I12+'FELIPE FRANCISMAR'!I12+'FRED FERREIRA'!I12+'LIANA CIRNE'!I12+'MARCO AURÉLIO FILHO'!I12+'HÉLIO GUABIRARA'!I12+'IVAN MORAES'!I12+'JAIRO BRITTO'!I12+'OSMAR RICARDO'!I12+'PASTOR JR. TÉRCIO'!I12+'JÚNIOR BOCÃO'!I12+'LUIZ EUSTÁQUIO'!I12+'PAULO MUNIZ'!I12+'NATÁLIA DE MENUDO'!I12+'ERIBERTO RAFAEL'!I12+'RENATO ANTUNES'!I12+'PROFESSOR MIRINHO'!I12+'RINALDO JÚNIOR'!I12+'TADEU CALHEIROS'!I12+'ZÉ NETO'!I12+'ROMERINHO JATOBÁ '!I12+'SAMUEL SALAZAR'!I12+'WILTON BRITO'!I12)</f>
        <v>0</v>
      </c>
      <c r="J12" s="39">
        <f>SUM('ADERALDO OLIVEIRA'!J12+'ALCIDES CARDOSO'!J12+'ANDREZA ROMERO'!J12+'ALCIDES TEIXEIRA NETO'!J12+'CIDA PEDROSA'!J12+'ALMIR FERNANDO'!J12+'DANI PORTELA'!J12+'ANA LÚCIA'!J12+'DILSON BATISTA'!J12+'DODUEL VARELA'!J12+'FABIANO FERRAZ'!J12+'FELIPE ALECRIM'!J12+'CHICO KIKO'!J12+'DAIZE MICHELE'!J12+'DAVI MUNIZ'!J12+'JOSELITO FERREIRA'!J12+'EDUARDO MARQUES'!J12+'FELIPE FRANCISMAR'!J12+'FRED FERREIRA'!J12+'LIANA CIRNE'!J12+'MARCO AURÉLIO FILHO'!J12+'HÉLIO GUABIRARA'!J12+'IVAN MORAES'!J12+'JAIRO BRITTO'!J12+'OSMAR RICARDO'!J12+'PASTOR JR. TÉRCIO'!J12+'JÚNIOR BOCÃO'!J12+'LUIZ EUSTÁQUIO'!J12+'PAULO MUNIZ'!J12+'NATÁLIA DE MENUDO'!J12+'ERIBERTO RAFAEL'!J12+'RENATO ANTUNES'!J12+'PROFESSOR MIRINHO'!J12+'RINALDO JÚNIOR'!J12+'TADEU CALHEIROS'!J12+'ZÉ NETO'!J12+'ROMERINHO JATOBÁ '!J12+'SAMUEL SALAZAR'!J12+'WILTON BRITO'!J12)</f>
        <v>0</v>
      </c>
      <c r="K12" s="39">
        <f>SUM('ADERALDO OLIVEIRA'!K12+'ALCIDES CARDOSO'!K12+'ANDREZA ROMERO'!K12+'ALCIDES TEIXEIRA NETO'!K12+'CIDA PEDROSA'!K12+'ALMIR FERNANDO'!K12+'DANI PORTELA'!K12+'ANA LÚCIA'!K12+'DILSON BATISTA'!K12+'DODUEL VARELA'!K12+'FABIANO FERRAZ'!K12+'FELIPE ALECRIM'!K12+'CHICO KIKO'!K12+'DAIZE MICHELE'!K12+'DAVI MUNIZ'!K12+'JOSELITO FERREIRA'!K12+'EDUARDO MARQUES'!K12+'FELIPE FRANCISMAR'!K12+'FRED FERREIRA'!K12+'LIANA CIRNE'!K12+'MARCO AURÉLIO FILHO'!K12+'HÉLIO GUABIRARA'!K12+'IVAN MORAES'!K12+'JAIRO BRITTO'!K12+'OSMAR RICARDO'!K12+'PASTOR JR. TÉRCIO'!K12+'JÚNIOR BOCÃO'!K12+'LUIZ EUSTÁQUIO'!K12+'PAULO MUNIZ'!K12+'NATÁLIA DE MENUDO'!K12+'ERIBERTO RAFAEL'!K12+'RENATO ANTUNES'!K12+'PROFESSOR MIRINHO'!K12+'RINALDO JÚNIOR'!K12+'TADEU CALHEIROS'!K12+'ZÉ NETO'!K12+'ROMERINHO JATOBÁ '!K12+'SAMUEL SALAZAR'!K12+'WILTON BRITO'!K12)</f>
        <v>0</v>
      </c>
      <c r="L12" s="39">
        <f>SUM('ADERALDO OLIVEIRA'!L12+'ALCIDES CARDOSO'!L12+'ANDREZA ROMERO'!L12+'ALCIDES TEIXEIRA NETO'!L12+'CIDA PEDROSA'!L12+'ALMIR FERNANDO'!L12+'DANI PORTELA'!L12+'ANA LÚCIA'!L12+'DILSON BATISTA'!L12+'DODUEL VARELA'!L12+'FABIANO FERRAZ'!L12+'FELIPE ALECRIM'!L12+'CHICO KIKO'!L12+'DAIZE MICHELE'!L12+'DAVI MUNIZ'!L12+'JOSELITO FERREIRA'!L12+'EDUARDO MARQUES'!L12+'FELIPE FRANCISMAR'!L12+'FRED FERREIRA'!L12+'LIANA CIRNE'!L12+'MARCO AURÉLIO FILHO'!L12+'HÉLIO GUABIRARA'!L12+'IVAN MORAES'!L12+'JAIRO BRITTO'!L12+'OSMAR RICARDO'!L12+'PASTOR JR. TÉRCIO'!L12+'JÚNIOR BOCÃO'!L12+'LUIZ EUSTÁQUIO'!L12+'PAULO MUNIZ'!L12+'NATÁLIA DE MENUDO'!L12+'ERIBERTO RAFAEL'!L12+'RENATO ANTUNES'!L12+'PROFESSOR MIRINHO'!L12+'RINALDO JÚNIOR'!L12+'TADEU CALHEIROS'!L12+'ZÉ NETO'!L12+'ROMERINHO JATOBÁ '!L12+'SAMUEL SALAZAR'!L12+'WILTON BRITO'!L12)</f>
        <v>0</v>
      </c>
      <c r="M12" s="97">
        <f>SUM('ADERALDO OLIVEIRA'!M12+'ALCIDES CARDOSO'!M12+'ANDREZA ROMERO'!M12+'ALCIDES TEIXEIRA NETO'!M12+'CIDA PEDROSA'!M12+'ALMIR FERNANDO'!M12+'DANI PORTELA'!M12+'ANA LÚCIA'!M12+'DILSON BATISTA'!M12+'DODUEL VARELA'!M12+'FABIANO FERRAZ'!M12+'FELIPE ALECRIM'!M12+'CHICO KIKO'!M12+'DAIZE MICHELE'!M12+'DAVI MUNIZ'!M12+'JOSELITO FERREIRA'!M12+'EDUARDO MARQUES'!M12+'FELIPE FRANCISMAR'!M12+'FRED FERREIRA'!M12+'LIANA CIRNE'!M12+'MARCO AURÉLIO FILHO'!M12+'HÉLIO GUABIRARA'!M12+'IVAN MORAES'!M12+'JAIRO BRITTO'!M12+'OSMAR RICARDO'!M12+'PASTOR JR. TÉRCIO'!M12+'JÚNIOR BOCÃO'!M12+'LUIZ EUSTÁQUIO'!M12+'PAULO MUNIZ'!M12+'NATÁLIA DE MENUDO'!M12+'ERIBERTO RAFAEL'!M12+'RENATO ANTUNES'!M12+'PROFESSOR MIRINHO'!M12+'RINALDO JÚNIOR'!M12+'TADEU CALHEIROS'!M12+'ZÉ NETO'!M12+'ROMERINHO JATOBÁ '!M12+'SAMUEL SALAZAR'!M12+'WILTON BRITO'!M12)</f>
        <v>0</v>
      </c>
    </row>
    <row r="13" spans="1:14" s="15" customFormat="1" ht="15" customHeight="1">
      <c r="A13" s="40" t="s">
        <v>27</v>
      </c>
      <c r="B13" s="39">
        <f>SUM('ADERALDO OLIVEIRA'!B13+'ALCIDES CARDOSO'!B13+'ANDREZA ROMERO'!B13+'ALCIDES TEIXEIRA NETO'!B13+'CIDA PEDROSA'!B13+'ALMIR FERNANDO'!B13+'DANI PORTELA'!B13+'ANA LÚCIA'!B13+'DILSON BATISTA'!B13+'DODUEL VARELA'!B13+'FABIANO FERRAZ'!B13+'FELIPE ALECRIM'!B13+'CHICO KIKO'!B13+'DAIZE MICHELE'!B13+'DAVI MUNIZ'!B13+'JOSELITO FERREIRA'!B13+'EDUARDO MARQUES'!B13+'FELIPE FRANCISMAR'!B13+'FRED FERREIRA'!B13+'LIANA CIRNE'!B13+'MARCO AURÉLIO FILHO'!B13+'HÉLIO GUABIRARA'!B13+'IVAN MORAES'!B13+'JAIRO BRITTO'!B13+'OSMAR RICARDO'!B13+'PASTOR JR. TÉRCIO'!B13+'JÚNIOR BOCÃO'!B13+'LUIZ EUSTÁQUIO'!B13+'PAULO MUNIZ'!B13+'NATÁLIA DE MENUDO'!B13+'ERIBERTO RAFAEL'!B13+'RENATO ANTUNES'!B13+'PROFESSOR MIRINHO'!B13+'RINALDO JÚNIOR'!B13+'TADEU CALHEIROS'!B13+'ZÉ NETO'!B13+'ROMERINHO JATOBÁ '!B13+'SAMUEL SALAZAR'!B13+'WILTON BRITO'!B13)</f>
        <v>1000</v>
      </c>
      <c r="C13" s="39">
        <f>SUM('ADERALDO OLIVEIRA'!C13+'ALCIDES CARDOSO'!C13+'ANDREZA ROMERO'!C13+'ALCIDES TEIXEIRA NETO'!C13+'CIDA PEDROSA'!C13+'ALMIR FERNANDO'!C13+'DANI PORTELA'!C13+'ANA LÚCIA'!C13+'DILSON BATISTA'!C13+'DODUEL VARELA'!C13+'FABIANO FERRAZ'!C13+'FELIPE ALECRIM'!C13+'CHICO KIKO'!C13+'DAIZE MICHELE'!C13+'DAVI MUNIZ'!C13+'JOSELITO FERREIRA'!C13+'EDUARDO MARQUES'!C13+'FELIPE FRANCISMAR'!C13+'FRED FERREIRA'!C13+'LIANA CIRNE'!C13+'MARCO AURÉLIO FILHO'!C13+'HÉLIO GUABIRARA'!C13+'IVAN MORAES'!C13+'JAIRO BRITTO'!C13+'OSMAR RICARDO'!C13+'PASTOR JR. TÉRCIO'!C13+'JÚNIOR BOCÃO'!C13+'LUIZ EUSTÁQUIO'!C13+'PAULO MUNIZ'!C13+'NATÁLIA DE MENUDO'!C13+'ERIBERTO RAFAEL'!C13+'RENATO ANTUNES'!C13+'PROFESSOR MIRINHO'!C13+'RINALDO JÚNIOR'!C13+'TADEU CALHEIROS'!C13+'ZÉ NETO'!C13+'ROMERINHO JATOBÁ '!C13+'SAMUEL SALAZAR'!C13+'WILTON BRITO'!C13)</f>
        <v>0</v>
      </c>
      <c r="D13" s="39">
        <f>SUM('ADERALDO OLIVEIRA'!D13+'ALCIDES CARDOSO'!D13+'ANDREZA ROMERO'!D13+'ALCIDES TEIXEIRA NETO'!D13+'CIDA PEDROSA'!D13+'ALMIR FERNANDO'!D13+'DANI PORTELA'!D13+'ANA LÚCIA'!D13+'DILSON BATISTA'!D13+'DODUEL VARELA'!D13+'FABIANO FERRAZ'!D13+'FELIPE ALECRIM'!D13+'CHICO KIKO'!D13+'DAIZE MICHELE'!D13+'DAVI MUNIZ'!D13+'JOSELITO FERREIRA'!D13+'EDUARDO MARQUES'!D13+'FELIPE FRANCISMAR'!D13+'FRED FERREIRA'!D13+'LIANA CIRNE'!D13+'MARCO AURÉLIO FILHO'!D13+'HÉLIO GUABIRARA'!D13+'IVAN MORAES'!D13+'JAIRO BRITTO'!D13+'OSMAR RICARDO'!D13+'PASTOR JR. TÉRCIO'!D13+'JÚNIOR BOCÃO'!D13+'LUIZ EUSTÁQUIO'!D13+'PAULO MUNIZ'!D13+'NATÁLIA DE MENUDO'!D13+'ERIBERTO RAFAEL'!D13+'RENATO ANTUNES'!D13+'PROFESSOR MIRINHO'!D13+'RINALDO JÚNIOR'!D13+'TADEU CALHEIROS'!D13+'ZÉ NETO'!D13+'ROMERINHO JATOBÁ '!D13+'SAMUEL SALAZAR'!D13+'WILTON BRITO'!D13)</f>
        <v>0</v>
      </c>
      <c r="E13" s="39">
        <f>SUM('ADERALDO OLIVEIRA'!E13+'ALCIDES CARDOSO'!E13+'ANDREZA ROMERO'!E13+'ALCIDES TEIXEIRA NETO'!E13+'CIDA PEDROSA'!E13+'ALMIR FERNANDO'!E13+'DANI PORTELA'!E13+'ANA LÚCIA'!E13+'DILSON BATISTA'!E13+'DODUEL VARELA'!E13+'FABIANO FERRAZ'!E13+'FELIPE ALECRIM'!E13+'CHICO KIKO'!E13+'DAIZE MICHELE'!E13+'DAVI MUNIZ'!E13+'JOSELITO FERREIRA'!E13+'EDUARDO MARQUES'!E13+'FELIPE FRANCISMAR'!E13+'FRED FERREIRA'!E13+'LIANA CIRNE'!E13+'MARCO AURÉLIO FILHO'!E13+'HÉLIO GUABIRARA'!E13+'IVAN MORAES'!E13+'JAIRO BRITTO'!E13+'OSMAR RICARDO'!E13+'PASTOR JR. TÉRCIO'!E13+'JÚNIOR BOCÃO'!E13+'LUIZ EUSTÁQUIO'!E13+'PAULO MUNIZ'!E13+'NATÁLIA DE MENUDO'!E13+'ERIBERTO RAFAEL'!E13+'RENATO ANTUNES'!E13+'PROFESSOR MIRINHO'!E13+'RINALDO JÚNIOR'!E13+'TADEU CALHEIROS'!E13+'ZÉ NETO'!E13+'ROMERINHO JATOBÁ '!E13+'SAMUEL SALAZAR'!E13+'WILTON BRITO'!E13)</f>
        <v>0</v>
      </c>
      <c r="F13" s="39">
        <f>SUM('ADERALDO OLIVEIRA'!F13+'ALCIDES CARDOSO'!F13+'ANDREZA ROMERO'!F13+'ALCIDES TEIXEIRA NETO'!F13+'CIDA PEDROSA'!F13+'ALMIR FERNANDO'!F13+'DANI PORTELA'!F13+'ANA LÚCIA'!F13+'DILSON BATISTA'!F13+'DODUEL VARELA'!F13+'FABIANO FERRAZ'!F13+'FELIPE ALECRIM'!F13+'CHICO KIKO'!F13+'DAIZE MICHELE'!F13+'DAVI MUNIZ'!F13+'JOSELITO FERREIRA'!F13+'EDUARDO MARQUES'!F13+'FELIPE FRANCISMAR'!F13+'FRED FERREIRA'!F13+'LIANA CIRNE'!F13+'MARCO AURÉLIO FILHO'!F13+'HÉLIO GUABIRARA'!F13+'IVAN MORAES'!F13+'JAIRO BRITTO'!F13+'OSMAR RICARDO'!F13+'PASTOR JR. TÉRCIO'!F13+'JÚNIOR BOCÃO'!F13+'LUIZ EUSTÁQUIO'!F13+'PAULO MUNIZ'!F13+'NATÁLIA DE MENUDO'!F13+'ERIBERTO RAFAEL'!F13+'RENATO ANTUNES'!F13+'PROFESSOR MIRINHO'!F13+'RINALDO JÚNIOR'!F13+'TADEU CALHEIROS'!F13+'ZÉ NETO'!F13+'ROMERINHO JATOBÁ '!F13+'SAMUEL SALAZAR'!F13+'WILTON BRITO'!F13)</f>
        <v>0</v>
      </c>
      <c r="G13" s="39">
        <f>SUM('ADERALDO OLIVEIRA'!G13+'ALCIDES CARDOSO'!G13+'ANDREZA ROMERO'!G13+'ALCIDES TEIXEIRA NETO'!G13+'CIDA PEDROSA'!G13+'ALMIR FERNANDO'!G13+'DANI PORTELA'!G13+'ANA LÚCIA'!G13+'DILSON BATISTA'!G13+'DODUEL VARELA'!G13+'FABIANO FERRAZ'!G13+'FELIPE ALECRIM'!G13+'CHICO KIKO'!G13+'DAIZE MICHELE'!G13+'DAVI MUNIZ'!G13+'JOSELITO FERREIRA'!G13+'EDUARDO MARQUES'!G13+'FELIPE FRANCISMAR'!G13+'FRED FERREIRA'!G13+'LIANA CIRNE'!G13+'MARCO AURÉLIO FILHO'!G13+'HÉLIO GUABIRARA'!G13+'IVAN MORAES'!G13+'JAIRO BRITTO'!G13+'OSMAR RICARDO'!G13+'PASTOR JR. TÉRCIO'!G13+'JÚNIOR BOCÃO'!G13+'LUIZ EUSTÁQUIO'!G13+'PAULO MUNIZ'!G13+'NATÁLIA DE MENUDO'!G13+'ERIBERTO RAFAEL'!G13+'RENATO ANTUNES'!G13+'PROFESSOR MIRINHO'!G13+'RINALDO JÚNIOR'!G13+'TADEU CALHEIROS'!G13+'ZÉ NETO'!G13+'ROMERINHO JATOBÁ '!G13+'SAMUEL SALAZAR'!G13+'WILTON BRITO'!G13)</f>
        <v>0</v>
      </c>
      <c r="H13" s="39">
        <f>SUM('ADERALDO OLIVEIRA'!H13+'ALCIDES CARDOSO'!H13+'ANDREZA ROMERO'!H13+'ALCIDES TEIXEIRA NETO'!H13+'CIDA PEDROSA'!H13+'ALMIR FERNANDO'!H13+'DANI PORTELA'!H13+'ANA LÚCIA'!H13+'DILSON BATISTA'!H13+'DODUEL VARELA'!H13+'FABIANO FERRAZ'!H13+'FELIPE ALECRIM'!H13+'CHICO KIKO'!H13+'DAIZE MICHELE'!H13+'DAVI MUNIZ'!H13+'JOSELITO FERREIRA'!H13+'EDUARDO MARQUES'!H13+'FELIPE FRANCISMAR'!H13+'FRED FERREIRA'!H13+'LIANA CIRNE'!H13+'MARCO AURÉLIO FILHO'!H13+'HÉLIO GUABIRARA'!H13+'IVAN MORAES'!H13+'JAIRO BRITTO'!H13+'OSMAR RICARDO'!H13+'PASTOR JR. TÉRCIO'!H13+'JÚNIOR BOCÃO'!H13+'LUIZ EUSTÁQUIO'!H13+'PAULO MUNIZ'!H13+'NATÁLIA DE MENUDO'!H13+'ERIBERTO RAFAEL'!H13+'RENATO ANTUNES'!H13+'PROFESSOR MIRINHO'!H13+'RINALDO JÚNIOR'!H13+'TADEU CALHEIROS'!H13+'ZÉ NETO'!H13+'ROMERINHO JATOBÁ '!H13+'SAMUEL SALAZAR'!H13+'WILTON BRITO'!H13)</f>
        <v>0</v>
      </c>
      <c r="I13" s="39">
        <f>SUM('ADERALDO OLIVEIRA'!I13+'ALCIDES CARDOSO'!I13+'ANDREZA ROMERO'!I13+'ALCIDES TEIXEIRA NETO'!I13+'CIDA PEDROSA'!I13+'ALMIR FERNANDO'!I13+'DANI PORTELA'!I13+'ANA LÚCIA'!I13+'DILSON BATISTA'!I13+'DODUEL VARELA'!I13+'FABIANO FERRAZ'!I13+'FELIPE ALECRIM'!I13+'CHICO KIKO'!I13+'DAIZE MICHELE'!I13+'DAVI MUNIZ'!I13+'JOSELITO FERREIRA'!I13+'EDUARDO MARQUES'!I13+'FELIPE FRANCISMAR'!I13+'FRED FERREIRA'!I13+'LIANA CIRNE'!I13+'MARCO AURÉLIO FILHO'!I13+'HÉLIO GUABIRARA'!I13+'IVAN MORAES'!I13+'JAIRO BRITTO'!I13+'OSMAR RICARDO'!I13+'PASTOR JR. TÉRCIO'!I13+'JÚNIOR BOCÃO'!I13+'LUIZ EUSTÁQUIO'!I13+'PAULO MUNIZ'!I13+'NATÁLIA DE MENUDO'!I13+'ERIBERTO RAFAEL'!I13+'RENATO ANTUNES'!I13+'PROFESSOR MIRINHO'!I13+'RINALDO JÚNIOR'!I13+'TADEU CALHEIROS'!I13+'ZÉ NETO'!I13+'ROMERINHO JATOBÁ '!I13+'SAMUEL SALAZAR'!I13+'WILTON BRITO'!I13)</f>
        <v>0</v>
      </c>
      <c r="J13" s="39">
        <f>SUM('ADERALDO OLIVEIRA'!J13+'ALCIDES CARDOSO'!J13+'ANDREZA ROMERO'!J13+'ALCIDES TEIXEIRA NETO'!J13+'CIDA PEDROSA'!J13+'ALMIR FERNANDO'!J13+'DANI PORTELA'!J13+'ANA LÚCIA'!J13+'DILSON BATISTA'!J13+'DODUEL VARELA'!J13+'FABIANO FERRAZ'!J13+'FELIPE ALECRIM'!J13+'CHICO KIKO'!J13+'DAIZE MICHELE'!J13+'DAVI MUNIZ'!J13+'JOSELITO FERREIRA'!J13+'EDUARDO MARQUES'!J13+'FELIPE FRANCISMAR'!J13+'FRED FERREIRA'!J13+'LIANA CIRNE'!J13+'MARCO AURÉLIO FILHO'!J13+'HÉLIO GUABIRARA'!J13+'IVAN MORAES'!J13+'JAIRO BRITTO'!J13+'OSMAR RICARDO'!J13+'PASTOR JR. TÉRCIO'!J13+'JÚNIOR BOCÃO'!J13+'LUIZ EUSTÁQUIO'!J13+'PAULO MUNIZ'!J13+'NATÁLIA DE MENUDO'!J13+'ERIBERTO RAFAEL'!J13+'RENATO ANTUNES'!J13+'PROFESSOR MIRINHO'!J13+'RINALDO JÚNIOR'!J13+'TADEU CALHEIROS'!J13+'ZÉ NETO'!J13+'ROMERINHO JATOBÁ '!J13+'SAMUEL SALAZAR'!J13+'WILTON BRITO'!J13)</f>
        <v>0</v>
      </c>
      <c r="K13" s="39">
        <f>SUM('ADERALDO OLIVEIRA'!K13+'ALCIDES CARDOSO'!K13+'ANDREZA ROMERO'!K13+'ALCIDES TEIXEIRA NETO'!K13+'CIDA PEDROSA'!K13+'ALMIR FERNANDO'!K13+'DANI PORTELA'!K13+'ANA LÚCIA'!K13+'DILSON BATISTA'!K13+'DODUEL VARELA'!K13+'FABIANO FERRAZ'!K13+'FELIPE ALECRIM'!K13+'CHICO KIKO'!K13+'DAIZE MICHELE'!K13+'DAVI MUNIZ'!K13+'JOSELITO FERREIRA'!K13+'EDUARDO MARQUES'!K13+'FELIPE FRANCISMAR'!K13+'FRED FERREIRA'!K13+'LIANA CIRNE'!K13+'MARCO AURÉLIO FILHO'!K13+'HÉLIO GUABIRARA'!K13+'IVAN MORAES'!K13+'JAIRO BRITTO'!K13+'OSMAR RICARDO'!K13+'PASTOR JR. TÉRCIO'!K13+'JÚNIOR BOCÃO'!K13+'LUIZ EUSTÁQUIO'!K13+'PAULO MUNIZ'!K13+'NATÁLIA DE MENUDO'!K13+'ERIBERTO RAFAEL'!K13+'RENATO ANTUNES'!K13+'PROFESSOR MIRINHO'!K13+'RINALDO JÚNIOR'!K13+'TADEU CALHEIROS'!K13+'ZÉ NETO'!K13+'ROMERINHO JATOBÁ '!K13+'SAMUEL SALAZAR'!K13+'WILTON BRITO'!K13)</f>
        <v>0</v>
      </c>
      <c r="L13" s="39">
        <f>SUM('ADERALDO OLIVEIRA'!L13+'ALCIDES CARDOSO'!L13+'ANDREZA ROMERO'!L13+'ALCIDES TEIXEIRA NETO'!L13+'CIDA PEDROSA'!L13+'ALMIR FERNANDO'!L13+'DANI PORTELA'!L13+'ANA LÚCIA'!L13+'DILSON BATISTA'!L13+'DODUEL VARELA'!L13+'FABIANO FERRAZ'!L13+'FELIPE ALECRIM'!L13+'CHICO KIKO'!L13+'DAIZE MICHELE'!L13+'DAVI MUNIZ'!L13+'JOSELITO FERREIRA'!L13+'EDUARDO MARQUES'!L13+'FELIPE FRANCISMAR'!L13+'FRED FERREIRA'!L13+'LIANA CIRNE'!L13+'MARCO AURÉLIO FILHO'!L13+'HÉLIO GUABIRARA'!L13+'IVAN MORAES'!L13+'JAIRO BRITTO'!L13+'OSMAR RICARDO'!L13+'PASTOR JR. TÉRCIO'!L13+'JÚNIOR BOCÃO'!L13+'LUIZ EUSTÁQUIO'!L13+'PAULO MUNIZ'!L13+'NATÁLIA DE MENUDO'!L13+'ERIBERTO RAFAEL'!L13+'RENATO ANTUNES'!L13+'PROFESSOR MIRINHO'!L13+'RINALDO JÚNIOR'!L13+'TADEU CALHEIROS'!L13+'ZÉ NETO'!L13+'ROMERINHO JATOBÁ '!L13+'SAMUEL SALAZAR'!L13+'WILTON BRITO'!L13)</f>
        <v>0</v>
      </c>
      <c r="M13" s="97">
        <f>SUM('ADERALDO OLIVEIRA'!M13+'ALCIDES CARDOSO'!M13+'ANDREZA ROMERO'!M13+'ALCIDES TEIXEIRA NETO'!M13+'CIDA PEDROSA'!M13+'ALMIR FERNANDO'!M13+'DANI PORTELA'!M13+'ANA LÚCIA'!M13+'DILSON BATISTA'!M13+'DODUEL VARELA'!M13+'FABIANO FERRAZ'!M13+'FELIPE ALECRIM'!M13+'CHICO KIKO'!M13+'DAIZE MICHELE'!M13+'DAVI MUNIZ'!M13+'JOSELITO FERREIRA'!M13+'EDUARDO MARQUES'!M13+'FELIPE FRANCISMAR'!M13+'FRED FERREIRA'!M13+'LIANA CIRNE'!M13+'MARCO AURÉLIO FILHO'!M13+'HÉLIO GUABIRARA'!M13+'IVAN MORAES'!M13+'JAIRO BRITTO'!M13+'OSMAR RICARDO'!M13+'PASTOR JR. TÉRCIO'!M13+'JÚNIOR BOCÃO'!M13+'LUIZ EUSTÁQUIO'!M13+'PAULO MUNIZ'!M13+'NATÁLIA DE MENUDO'!M13+'ERIBERTO RAFAEL'!M13+'RENATO ANTUNES'!M13+'PROFESSOR MIRINHO'!M13+'RINALDO JÚNIOR'!M13+'TADEU CALHEIROS'!M13+'ZÉ NETO'!M13+'ROMERINHO JATOBÁ '!M13+'SAMUEL SALAZAR'!M13+'WILTON BRITO'!M13)</f>
        <v>0</v>
      </c>
    </row>
    <row r="14" spans="1:14" s="17" customFormat="1" ht="15" customHeight="1">
      <c r="A14" s="40" t="s">
        <v>28</v>
      </c>
      <c r="B14" s="39">
        <f>SUM('ADERALDO OLIVEIRA'!B14+'ALCIDES CARDOSO'!B14+'ANDREZA ROMERO'!B14+'ALCIDES TEIXEIRA NETO'!B14+'CIDA PEDROSA'!B14+'ALMIR FERNANDO'!B14+'DANI PORTELA'!B14+'ANA LÚCIA'!B14+'DILSON BATISTA'!B14+'DODUEL VARELA'!B14+'FABIANO FERRAZ'!B14+'FELIPE ALECRIM'!B14+'CHICO KIKO'!B14+'DAIZE MICHELE'!B14+'DAVI MUNIZ'!B14+'JOSELITO FERREIRA'!B14+'EDUARDO MARQUES'!B14+'FELIPE FRANCISMAR'!B14+'FRED FERREIRA'!B14+'LIANA CIRNE'!B14+'MARCO AURÉLIO FILHO'!B14+'HÉLIO GUABIRARA'!B14+'IVAN MORAES'!B14+'JAIRO BRITTO'!B14+'OSMAR RICARDO'!B14+'PASTOR JR. TÉRCIO'!B14+'JÚNIOR BOCÃO'!B14+'LUIZ EUSTÁQUIO'!B14+'PAULO MUNIZ'!B14+'NATÁLIA DE MENUDO'!B14+'ERIBERTO RAFAEL'!B14+'RENATO ANTUNES'!B14+'PROFESSOR MIRINHO'!B14+'RINALDO JÚNIOR'!B14+'TADEU CALHEIROS'!B14+'ZÉ NETO'!B14+'ROMERINHO JATOBÁ '!B14+'SAMUEL SALAZAR'!B14+'WILTON BRITO'!B14)</f>
        <v>23530</v>
      </c>
      <c r="C14" s="39">
        <f>SUM('ADERALDO OLIVEIRA'!C14+'ALCIDES CARDOSO'!C14+'ANDREZA ROMERO'!C14+'ALCIDES TEIXEIRA NETO'!C14+'CIDA PEDROSA'!C14+'ALMIR FERNANDO'!C14+'DANI PORTELA'!C14+'ANA LÚCIA'!C14+'DILSON BATISTA'!C14+'DODUEL VARELA'!C14+'FABIANO FERRAZ'!C14+'FELIPE ALECRIM'!C14+'CHICO KIKO'!C14+'DAIZE MICHELE'!C14+'DAVI MUNIZ'!C14+'JOSELITO FERREIRA'!C14+'EDUARDO MARQUES'!C14+'FELIPE FRANCISMAR'!C14+'FRED FERREIRA'!C14+'LIANA CIRNE'!C14+'MARCO AURÉLIO FILHO'!C14+'HÉLIO GUABIRARA'!C14+'IVAN MORAES'!C14+'JAIRO BRITTO'!C14+'OSMAR RICARDO'!C14+'PASTOR JR. TÉRCIO'!C14+'JÚNIOR BOCÃO'!C14+'LUIZ EUSTÁQUIO'!C14+'PAULO MUNIZ'!C14+'NATÁLIA DE MENUDO'!C14+'ERIBERTO RAFAEL'!C14+'RENATO ANTUNES'!C14+'PROFESSOR MIRINHO'!C14+'RINALDO JÚNIOR'!C14+'TADEU CALHEIROS'!C14+'ZÉ NETO'!C14+'ROMERINHO JATOBÁ '!C14+'SAMUEL SALAZAR'!C14+'WILTON BRITO'!C14)</f>
        <v>0</v>
      </c>
      <c r="D14" s="39">
        <f>SUM('ADERALDO OLIVEIRA'!D14+'ALCIDES CARDOSO'!D14+'ANDREZA ROMERO'!D14+'ALCIDES TEIXEIRA NETO'!D14+'CIDA PEDROSA'!D14+'ALMIR FERNANDO'!D14+'DANI PORTELA'!D14+'ANA LÚCIA'!D14+'DILSON BATISTA'!D14+'DODUEL VARELA'!D14+'FABIANO FERRAZ'!D14+'FELIPE ALECRIM'!D14+'CHICO KIKO'!D14+'DAIZE MICHELE'!D14+'DAVI MUNIZ'!D14+'JOSELITO FERREIRA'!D14+'EDUARDO MARQUES'!D14+'FELIPE FRANCISMAR'!D14+'FRED FERREIRA'!D14+'LIANA CIRNE'!D14+'MARCO AURÉLIO FILHO'!D14+'HÉLIO GUABIRARA'!D14+'IVAN MORAES'!D14+'JAIRO BRITTO'!D14+'OSMAR RICARDO'!D14+'PASTOR JR. TÉRCIO'!D14+'JÚNIOR BOCÃO'!D14+'LUIZ EUSTÁQUIO'!D14+'PAULO MUNIZ'!D14+'NATÁLIA DE MENUDO'!D14+'ERIBERTO RAFAEL'!D14+'RENATO ANTUNES'!D14+'PROFESSOR MIRINHO'!D14+'RINALDO JÚNIOR'!D14+'TADEU CALHEIROS'!D14+'ZÉ NETO'!D14+'ROMERINHO JATOBÁ '!D14+'SAMUEL SALAZAR'!D14+'WILTON BRITO'!D14)</f>
        <v>0</v>
      </c>
      <c r="E14" s="39">
        <f>SUM('ADERALDO OLIVEIRA'!E14+'ALCIDES CARDOSO'!E14+'ANDREZA ROMERO'!E14+'ALCIDES TEIXEIRA NETO'!E14+'CIDA PEDROSA'!E14+'ALMIR FERNANDO'!E14+'DANI PORTELA'!E14+'ANA LÚCIA'!E14+'DILSON BATISTA'!E14+'DODUEL VARELA'!E14+'FABIANO FERRAZ'!E14+'FELIPE ALECRIM'!E14+'CHICO KIKO'!E14+'DAIZE MICHELE'!E14+'DAVI MUNIZ'!E14+'JOSELITO FERREIRA'!E14+'EDUARDO MARQUES'!E14+'FELIPE FRANCISMAR'!E14+'FRED FERREIRA'!E14+'LIANA CIRNE'!E14+'MARCO AURÉLIO FILHO'!E14+'HÉLIO GUABIRARA'!E14+'IVAN MORAES'!E14+'JAIRO BRITTO'!E14+'OSMAR RICARDO'!E14+'PASTOR JR. TÉRCIO'!E14+'JÚNIOR BOCÃO'!E14+'LUIZ EUSTÁQUIO'!E14+'PAULO MUNIZ'!E14+'NATÁLIA DE MENUDO'!E14+'ERIBERTO RAFAEL'!E14+'RENATO ANTUNES'!E14+'PROFESSOR MIRINHO'!E14+'RINALDO JÚNIOR'!E14+'TADEU CALHEIROS'!E14+'ZÉ NETO'!E14+'ROMERINHO JATOBÁ '!E14+'SAMUEL SALAZAR'!E14+'WILTON BRITO'!E14)</f>
        <v>0</v>
      </c>
      <c r="F14" s="39">
        <f>SUM('ADERALDO OLIVEIRA'!F14+'ALCIDES CARDOSO'!F14+'ANDREZA ROMERO'!F14+'ALCIDES TEIXEIRA NETO'!F14+'CIDA PEDROSA'!F14+'ALMIR FERNANDO'!F14+'DANI PORTELA'!F14+'ANA LÚCIA'!F14+'DILSON BATISTA'!F14+'DODUEL VARELA'!F14+'FABIANO FERRAZ'!F14+'FELIPE ALECRIM'!F14+'CHICO KIKO'!F14+'DAIZE MICHELE'!F14+'DAVI MUNIZ'!F14+'JOSELITO FERREIRA'!F14+'EDUARDO MARQUES'!F14+'FELIPE FRANCISMAR'!F14+'FRED FERREIRA'!F14+'LIANA CIRNE'!F14+'MARCO AURÉLIO FILHO'!F14+'HÉLIO GUABIRARA'!F14+'IVAN MORAES'!F14+'JAIRO BRITTO'!F14+'OSMAR RICARDO'!F14+'PASTOR JR. TÉRCIO'!F14+'JÚNIOR BOCÃO'!F14+'LUIZ EUSTÁQUIO'!F14+'PAULO MUNIZ'!F14+'NATÁLIA DE MENUDO'!F14+'ERIBERTO RAFAEL'!F14+'RENATO ANTUNES'!F14+'PROFESSOR MIRINHO'!F14+'RINALDO JÚNIOR'!F14+'TADEU CALHEIROS'!F14+'ZÉ NETO'!F14+'ROMERINHO JATOBÁ '!F14+'SAMUEL SALAZAR'!F14+'WILTON BRITO'!F14)</f>
        <v>0</v>
      </c>
      <c r="G14" s="39">
        <f>SUM('ADERALDO OLIVEIRA'!G14+'ALCIDES CARDOSO'!G14+'ANDREZA ROMERO'!G14+'ALCIDES TEIXEIRA NETO'!G14+'CIDA PEDROSA'!G14+'ALMIR FERNANDO'!G14+'DANI PORTELA'!G14+'ANA LÚCIA'!G14+'DILSON BATISTA'!G14+'DODUEL VARELA'!G14+'FABIANO FERRAZ'!G14+'FELIPE ALECRIM'!G14+'CHICO KIKO'!G14+'DAIZE MICHELE'!G14+'DAVI MUNIZ'!G14+'JOSELITO FERREIRA'!G14+'EDUARDO MARQUES'!G14+'FELIPE FRANCISMAR'!G14+'FRED FERREIRA'!G14+'LIANA CIRNE'!G14+'MARCO AURÉLIO FILHO'!G14+'HÉLIO GUABIRARA'!G14+'IVAN MORAES'!G14+'JAIRO BRITTO'!G14+'OSMAR RICARDO'!G14+'PASTOR JR. TÉRCIO'!G14+'JÚNIOR BOCÃO'!G14+'LUIZ EUSTÁQUIO'!G14+'PAULO MUNIZ'!G14+'NATÁLIA DE MENUDO'!G14+'ERIBERTO RAFAEL'!G14+'RENATO ANTUNES'!G14+'PROFESSOR MIRINHO'!G14+'RINALDO JÚNIOR'!G14+'TADEU CALHEIROS'!G14+'ZÉ NETO'!G14+'ROMERINHO JATOBÁ '!G14+'SAMUEL SALAZAR'!G14+'WILTON BRITO'!G14)</f>
        <v>0</v>
      </c>
      <c r="H14" s="39">
        <f>SUM('ADERALDO OLIVEIRA'!H14+'ALCIDES CARDOSO'!H14+'ANDREZA ROMERO'!H14+'ALCIDES TEIXEIRA NETO'!H14+'CIDA PEDROSA'!H14+'ALMIR FERNANDO'!H14+'DANI PORTELA'!H14+'ANA LÚCIA'!H14+'DILSON BATISTA'!H14+'DODUEL VARELA'!H14+'FABIANO FERRAZ'!H14+'FELIPE ALECRIM'!H14+'CHICO KIKO'!H14+'DAIZE MICHELE'!H14+'DAVI MUNIZ'!H14+'JOSELITO FERREIRA'!H14+'EDUARDO MARQUES'!H14+'FELIPE FRANCISMAR'!H14+'FRED FERREIRA'!H14+'LIANA CIRNE'!H14+'MARCO AURÉLIO FILHO'!H14+'HÉLIO GUABIRARA'!H14+'IVAN MORAES'!H14+'JAIRO BRITTO'!H14+'OSMAR RICARDO'!H14+'PASTOR JR. TÉRCIO'!H14+'JÚNIOR BOCÃO'!H14+'LUIZ EUSTÁQUIO'!H14+'PAULO MUNIZ'!H14+'NATÁLIA DE MENUDO'!H14+'ERIBERTO RAFAEL'!H14+'RENATO ANTUNES'!H14+'PROFESSOR MIRINHO'!H14+'RINALDO JÚNIOR'!H14+'TADEU CALHEIROS'!H14+'ZÉ NETO'!H14+'ROMERINHO JATOBÁ '!H14+'SAMUEL SALAZAR'!H14+'WILTON BRITO'!H14)</f>
        <v>0</v>
      </c>
      <c r="I14" s="39">
        <f>SUM('ADERALDO OLIVEIRA'!I14+'ALCIDES CARDOSO'!I14+'ANDREZA ROMERO'!I14+'ALCIDES TEIXEIRA NETO'!I14+'CIDA PEDROSA'!I14+'ALMIR FERNANDO'!I14+'DANI PORTELA'!I14+'ANA LÚCIA'!I14+'DILSON BATISTA'!I14+'DODUEL VARELA'!I14+'FABIANO FERRAZ'!I14+'FELIPE ALECRIM'!I14+'CHICO KIKO'!I14+'DAIZE MICHELE'!I14+'DAVI MUNIZ'!I14+'JOSELITO FERREIRA'!I14+'EDUARDO MARQUES'!I14+'FELIPE FRANCISMAR'!I14+'FRED FERREIRA'!I14+'LIANA CIRNE'!I14+'MARCO AURÉLIO FILHO'!I14+'HÉLIO GUABIRARA'!I14+'IVAN MORAES'!I14+'JAIRO BRITTO'!I14+'OSMAR RICARDO'!I14+'PASTOR JR. TÉRCIO'!I14+'JÚNIOR BOCÃO'!I14+'LUIZ EUSTÁQUIO'!I14+'PAULO MUNIZ'!I14+'NATÁLIA DE MENUDO'!I14+'ERIBERTO RAFAEL'!I14+'RENATO ANTUNES'!I14+'PROFESSOR MIRINHO'!I14+'RINALDO JÚNIOR'!I14+'TADEU CALHEIROS'!I14+'ZÉ NETO'!I14+'ROMERINHO JATOBÁ '!I14+'SAMUEL SALAZAR'!I14+'WILTON BRITO'!I14)</f>
        <v>0</v>
      </c>
      <c r="J14" s="39">
        <f>SUM('ADERALDO OLIVEIRA'!J14+'ALCIDES CARDOSO'!J14+'ANDREZA ROMERO'!J14+'ALCIDES TEIXEIRA NETO'!J14+'CIDA PEDROSA'!J14+'ALMIR FERNANDO'!J14+'DANI PORTELA'!J14+'ANA LÚCIA'!J14+'DILSON BATISTA'!J14+'DODUEL VARELA'!J14+'FABIANO FERRAZ'!J14+'FELIPE ALECRIM'!J14+'CHICO KIKO'!J14+'DAIZE MICHELE'!J14+'DAVI MUNIZ'!J14+'JOSELITO FERREIRA'!J14+'EDUARDO MARQUES'!J14+'FELIPE FRANCISMAR'!J14+'FRED FERREIRA'!J14+'LIANA CIRNE'!J14+'MARCO AURÉLIO FILHO'!J14+'HÉLIO GUABIRARA'!J14+'IVAN MORAES'!J14+'JAIRO BRITTO'!J14+'OSMAR RICARDO'!J14+'PASTOR JR. TÉRCIO'!J14+'JÚNIOR BOCÃO'!J14+'LUIZ EUSTÁQUIO'!J14+'PAULO MUNIZ'!J14+'NATÁLIA DE MENUDO'!J14+'ERIBERTO RAFAEL'!J14+'RENATO ANTUNES'!J14+'PROFESSOR MIRINHO'!J14+'RINALDO JÚNIOR'!J14+'TADEU CALHEIROS'!J14+'ZÉ NETO'!J14+'ROMERINHO JATOBÁ '!J14+'SAMUEL SALAZAR'!J14+'WILTON BRITO'!J14)</f>
        <v>0</v>
      </c>
      <c r="K14" s="39">
        <f>SUM('ADERALDO OLIVEIRA'!K14+'ALCIDES CARDOSO'!K14+'ANDREZA ROMERO'!K14+'ALCIDES TEIXEIRA NETO'!K14+'CIDA PEDROSA'!K14+'ALMIR FERNANDO'!K14+'DANI PORTELA'!K14+'ANA LÚCIA'!K14+'DILSON BATISTA'!K14+'DODUEL VARELA'!K14+'FABIANO FERRAZ'!K14+'FELIPE ALECRIM'!K14+'CHICO KIKO'!K14+'DAIZE MICHELE'!K14+'DAVI MUNIZ'!K14+'JOSELITO FERREIRA'!K14+'EDUARDO MARQUES'!K14+'FELIPE FRANCISMAR'!K14+'FRED FERREIRA'!K14+'LIANA CIRNE'!K14+'MARCO AURÉLIO FILHO'!K14+'HÉLIO GUABIRARA'!K14+'IVAN MORAES'!K14+'JAIRO BRITTO'!K14+'OSMAR RICARDO'!K14+'PASTOR JR. TÉRCIO'!K14+'JÚNIOR BOCÃO'!K14+'LUIZ EUSTÁQUIO'!K14+'PAULO MUNIZ'!K14+'NATÁLIA DE MENUDO'!K14+'ERIBERTO RAFAEL'!K14+'RENATO ANTUNES'!K14+'PROFESSOR MIRINHO'!K14+'RINALDO JÚNIOR'!K14+'TADEU CALHEIROS'!K14+'ZÉ NETO'!K14+'ROMERINHO JATOBÁ '!K14+'SAMUEL SALAZAR'!K14+'WILTON BRITO'!K14)</f>
        <v>0</v>
      </c>
      <c r="L14" s="39">
        <f>SUM('ADERALDO OLIVEIRA'!L14+'ALCIDES CARDOSO'!L14+'ANDREZA ROMERO'!L14+'ALCIDES TEIXEIRA NETO'!L14+'CIDA PEDROSA'!L14+'ALMIR FERNANDO'!L14+'DANI PORTELA'!L14+'ANA LÚCIA'!L14+'DILSON BATISTA'!L14+'DODUEL VARELA'!L14+'FABIANO FERRAZ'!L14+'FELIPE ALECRIM'!L14+'CHICO KIKO'!L14+'DAIZE MICHELE'!L14+'DAVI MUNIZ'!L14+'JOSELITO FERREIRA'!L14+'EDUARDO MARQUES'!L14+'FELIPE FRANCISMAR'!L14+'FRED FERREIRA'!L14+'LIANA CIRNE'!L14+'MARCO AURÉLIO FILHO'!L14+'HÉLIO GUABIRARA'!L14+'IVAN MORAES'!L14+'JAIRO BRITTO'!L14+'OSMAR RICARDO'!L14+'PASTOR JR. TÉRCIO'!L14+'JÚNIOR BOCÃO'!L14+'LUIZ EUSTÁQUIO'!L14+'PAULO MUNIZ'!L14+'NATÁLIA DE MENUDO'!L14+'ERIBERTO RAFAEL'!L14+'RENATO ANTUNES'!L14+'PROFESSOR MIRINHO'!L14+'RINALDO JÚNIOR'!L14+'TADEU CALHEIROS'!L14+'ZÉ NETO'!L14+'ROMERINHO JATOBÁ '!L14+'SAMUEL SALAZAR'!L14+'WILTON BRITO'!L14)</f>
        <v>0</v>
      </c>
      <c r="M14" s="97">
        <f>SUM('ADERALDO OLIVEIRA'!M14+'ALCIDES CARDOSO'!M14+'ANDREZA ROMERO'!M14+'ALCIDES TEIXEIRA NETO'!M14+'CIDA PEDROSA'!M14+'ALMIR FERNANDO'!M14+'DANI PORTELA'!M14+'ANA LÚCIA'!M14+'DILSON BATISTA'!M14+'DODUEL VARELA'!M14+'FABIANO FERRAZ'!M14+'FELIPE ALECRIM'!M14+'CHICO KIKO'!M14+'DAIZE MICHELE'!M14+'DAVI MUNIZ'!M14+'JOSELITO FERREIRA'!M14+'EDUARDO MARQUES'!M14+'FELIPE FRANCISMAR'!M14+'FRED FERREIRA'!M14+'LIANA CIRNE'!M14+'MARCO AURÉLIO FILHO'!M14+'HÉLIO GUABIRARA'!M14+'IVAN MORAES'!M14+'JAIRO BRITTO'!M14+'OSMAR RICARDO'!M14+'PASTOR JR. TÉRCIO'!M14+'JÚNIOR BOCÃO'!M14+'LUIZ EUSTÁQUIO'!M14+'PAULO MUNIZ'!M14+'NATÁLIA DE MENUDO'!M14+'ERIBERTO RAFAEL'!M14+'RENATO ANTUNES'!M14+'PROFESSOR MIRINHO'!M14+'RINALDO JÚNIOR'!M14+'TADEU CALHEIROS'!M14+'ZÉ NETO'!M14+'ROMERINHO JATOBÁ '!M14+'SAMUEL SALAZAR'!M14+'WILTON BRITO'!M14)</f>
        <v>0</v>
      </c>
    </row>
    <row r="15" spans="1:14" s="15" customFormat="1" ht="15" customHeight="1">
      <c r="A15" s="40" t="s">
        <v>29</v>
      </c>
      <c r="B15" s="39">
        <f>SUM('ADERALDO OLIVEIRA'!B15+'ALCIDES CARDOSO'!B15+'ANDREZA ROMERO'!B15+'ALCIDES TEIXEIRA NETO'!B15+'CIDA PEDROSA'!B15+'ALMIR FERNANDO'!B15+'DANI PORTELA'!B15+'ANA LÚCIA'!B15+'DILSON BATISTA'!B15+'DODUEL VARELA'!B15+'FABIANO FERRAZ'!B15+'FELIPE ALECRIM'!B15+'CHICO KIKO'!B15+'DAIZE MICHELE'!B15+'DAVI MUNIZ'!B15+'JOSELITO FERREIRA'!B15+'EDUARDO MARQUES'!B15+'FELIPE FRANCISMAR'!B15+'FRED FERREIRA'!B15+'LIANA CIRNE'!B15+'MARCO AURÉLIO FILHO'!B15+'HÉLIO GUABIRARA'!B15+'IVAN MORAES'!B15+'JAIRO BRITTO'!B15+'OSMAR RICARDO'!B15+'PASTOR JR. TÉRCIO'!B15+'JÚNIOR BOCÃO'!B15+'LUIZ EUSTÁQUIO'!B15+'PAULO MUNIZ'!B15+'NATÁLIA DE MENUDO'!B15+'ERIBERTO RAFAEL'!B15+'RENATO ANTUNES'!B15+'PROFESSOR MIRINHO'!B15+'RINALDO JÚNIOR'!B15+'TADEU CALHEIROS'!B15+'ZÉ NETO'!B15+'ROMERINHO JATOBÁ '!B15+'SAMUEL SALAZAR'!B15+'WILTON BRITO'!B15)</f>
        <v>7700.0000000000009</v>
      </c>
      <c r="C15" s="39">
        <f>SUM('ADERALDO OLIVEIRA'!C15+'ALCIDES CARDOSO'!C15+'ANDREZA ROMERO'!C15+'ALCIDES TEIXEIRA NETO'!C15+'CIDA PEDROSA'!C15+'ALMIR FERNANDO'!C15+'DANI PORTELA'!C15+'ANA LÚCIA'!C15+'DILSON BATISTA'!C15+'DODUEL VARELA'!C15+'FABIANO FERRAZ'!C15+'FELIPE ALECRIM'!C15+'CHICO KIKO'!C15+'DAIZE MICHELE'!C15+'DAVI MUNIZ'!C15+'JOSELITO FERREIRA'!C15+'EDUARDO MARQUES'!C15+'FELIPE FRANCISMAR'!C15+'FRED FERREIRA'!C15+'LIANA CIRNE'!C15+'MARCO AURÉLIO FILHO'!C15+'HÉLIO GUABIRARA'!C15+'IVAN MORAES'!C15+'JAIRO BRITTO'!C15+'OSMAR RICARDO'!C15+'PASTOR JR. TÉRCIO'!C15+'JÚNIOR BOCÃO'!C15+'LUIZ EUSTÁQUIO'!C15+'PAULO MUNIZ'!C15+'NATÁLIA DE MENUDO'!C15+'ERIBERTO RAFAEL'!C15+'RENATO ANTUNES'!C15+'PROFESSOR MIRINHO'!C15+'RINALDO JÚNIOR'!C15+'TADEU CALHEIROS'!C15+'ZÉ NETO'!C15+'ROMERINHO JATOBÁ '!C15+'SAMUEL SALAZAR'!C15+'WILTON BRITO'!C15)</f>
        <v>0</v>
      </c>
      <c r="D15" s="39">
        <f>SUM('ADERALDO OLIVEIRA'!D15+'ALCIDES CARDOSO'!D15+'ANDREZA ROMERO'!D15+'ALCIDES TEIXEIRA NETO'!D15+'CIDA PEDROSA'!D15+'ALMIR FERNANDO'!D15+'DANI PORTELA'!D15+'ANA LÚCIA'!D15+'DILSON BATISTA'!D15+'DODUEL VARELA'!D15+'FABIANO FERRAZ'!D15+'FELIPE ALECRIM'!D15+'CHICO KIKO'!D15+'DAIZE MICHELE'!D15+'DAVI MUNIZ'!D15+'JOSELITO FERREIRA'!D15+'EDUARDO MARQUES'!D15+'FELIPE FRANCISMAR'!D15+'FRED FERREIRA'!D15+'LIANA CIRNE'!D15+'MARCO AURÉLIO FILHO'!D15+'HÉLIO GUABIRARA'!D15+'IVAN MORAES'!D15+'JAIRO BRITTO'!D15+'OSMAR RICARDO'!D15+'PASTOR JR. TÉRCIO'!D15+'JÚNIOR BOCÃO'!D15+'LUIZ EUSTÁQUIO'!D15+'PAULO MUNIZ'!D15+'NATÁLIA DE MENUDO'!D15+'ERIBERTO RAFAEL'!D15+'RENATO ANTUNES'!D15+'PROFESSOR MIRINHO'!D15+'RINALDO JÚNIOR'!D15+'TADEU CALHEIROS'!D15+'ZÉ NETO'!D15+'ROMERINHO JATOBÁ '!D15+'SAMUEL SALAZAR'!D15+'WILTON BRITO'!D15)</f>
        <v>0</v>
      </c>
      <c r="E15" s="39">
        <f>SUM('ADERALDO OLIVEIRA'!E15+'ALCIDES CARDOSO'!E15+'ANDREZA ROMERO'!E15+'ALCIDES TEIXEIRA NETO'!E15+'CIDA PEDROSA'!E15+'ALMIR FERNANDO'!E15+'DANI PORTELA'!E15+'ANA LÚCIA'!E15+'DILSON BATISTA'!E15+'DODUEL VARELA'!E15+'FABIANO FERRAZ'!E15+'FELIPE ALECRIM'!E15+'CHICO KIKO'!E15+'DAIZE MICHELE'!E15+'DAVI MUNIZ'!E15+'JOSELITO FERREIRA'!E15+'EDUARDO MARQUES'!E15+'FELIPE FRANCISMAR'!E15+'FRED FERREIRA'!E15+'LIANA CIRNE'!E15+'MARCO AURÉLIO FILHO'!E15+'HÉLIO GUABIRARA'!E15+'IVAN MORAES'!E15+'JAIRO BRITTO'!E15+'OSMAR RICARDO'!E15+'PASTOR JR. TÉRCIO'!E15+'JÚNIOR BOCÃO'!E15+'LUIZ EUSTÁQUIO'!E15+'PAULO MUNIZ'!E15+'NATÁLIA DE MENUDO'!E15+'ERIBERTO RAFAEL'!E15+'RENATO ANTUNES'!E15+'PROFESSOR MIRINHO'!E15+'RINALDO JÚNIOR'!E15+'TADEU CALHEIROS'!E15+'ZÉ NETO'!E15+'ROMERINHO JATOBÁ '!E15+'SAMUEL SALAZAR'!E15+'WILTON BRITO'!E15)</f>
        <v>0</v>
      </c>
      <c r="F15" s="39">
        <f>SUM('ADERALDO OLIVEIRA'!F15+'ALCIDES CARDOSO'!F15+'ANDREZA ROMERO'!F15+'ALCIDES TEIXEIRA NETO'!F15+'CIDA PEDROSA'!F15+'ALMIR FERNANDO'!F15+'DANI PORTELA'!F15+'ANA LÚCIA'!F15+'DILSON BATISTA'!F15+'DODUEL VARELA'!F15+'FABIANO FERRAZ'!F15+'FELIPE ALECRIM'!F15+'CHICO KIKO'!F15+'DAIZE MICHELE'!F15+'DAVI MUNIZ'!F15+'JOSELITO FERREIRA'!F15+'EDUARDO MARQUES'!F15+'FELIPE FRANCISMAR'!F15+'FRED FERREIRA'!F15+'LIANA CIRNE'!F15+'MARCO AURÉLIO FILHO'!F15+'HÉLIO GUABIRARA'!F15+'IVAN MORAES'!F15+'JAIRO BRITTO'!F15+'OSMAR RICARDO'!F15+'PASTOR JR. TÉRCIO'!F15+'JÚNIOR BOCÃO'!F15+'LUIZ EUSTÁQUIO'!F15+'PAULO MUNIZ'!F15+'NATÁLIA DE MENUDO'!F15+'ERIBERTO RAFAEL'!F15+'RENATO ANTUNES'!F15+'PROFESSOR MIRINHO'!F15+'RINALDO JÚNIOR'!F15+'TADEU CALHEIROS'!F15+'ZÉ NETO'!F15+'ROMERINHO JATOBÁ '!F15+'SAMUEL SALAZAR'!F15+'WILTON BRITO'!F15)</f>
        <v>0</v>
      </c>
      <c r="G15" s="39">
        <f>SUM('ADERALDO OLIVEIRA'!G15+'ALCIDES CARDOSO'!G15+'ANDREZA ROMERO'!G15+'ALCIDES TEIXEIRA NETO'!G15+'CIDA PEDROSA'!G15+'ALMIR FERNANDO'!G15+'DANI PORTELA'!G15+'ANA LÚCIA'!G15+'DILSON BATISTA'!G15+'DODUEL VARELA'!G15+'FABIANO FERRAZ'!G15+'FELIPE ALECRIM'!G15+'CHICO KIKO'!G15+'DAIZE MICHELE'!G15+'DAVI MUNIZ'!G15+'JOSELITO FERREIRA'!G15+'EDUARDO MARQUES'!G15+'FELIPE FRANCISMAR'!G15+'FRED FERREIRA'!G15+'LIANA CIRNE'!G15+'MARCO AURÉLIO FILHO'!G15+'HÉLIO GUABIRARA'!G15+'IVAN MORAES'!G15+'JAIRO BRITTO'!G15+'OSMAR RICARDO'!G15+'PASTOR JR. TÉRCIO'!G15+'JÚNIOR BOCÃO'!G15+'LUIZ EUSTÁQUIO'!G15+'PAULO MUNIZ'!G15+'NATÁLIA DE MENUDO'!G15+'ERIBERTO RAFAEL'!G15+'RENATO ANTUNES'!G15+'PROFESSOR MIRINHO'!G15+'RINALDO JÚNIOR'!G15+'TADEU CALHEIROS'!G15+'ZÉ NETO'!G15+'ROMERINHO JATOBÁ '!G15+'SAMUEL SALAZAR'!G15+'WILTON BRITO'!G15)</f>
        <v>0</v>
      </c>
      <c r="H15" s="39">
        <f>SUM('ADERALDO OLIVEIRA'!H15+'ALCIDES CARDOSO'!H15+'ANDREZA ROMERO'!H15+'ALCIDES TEIXEIRA NETO'!H15+'CIDA PEDROSA'!H15+'ALMIR FERNANDO'!H15+'DANI PORTELA'!H15+'ANA LÚCIA'!H15+'DILSON BATISTA'!H15+'DODUEL VARELA'!H15+'FABIANO FERRAZ'!H15+'FELIPE ALECRIM'!H15+'CHICO KIKO'!H15+'DAIZE MICHELE'!H15+'DAVI MUNIZ'!H15+'JOSELITO FERREIRA'!H15+'EDUARDO MARQUES'!H15+'FELIPE FRANCISMAR'!H15+'FRED FERREIRA'!H15+'LIANA CIRNE'!H15+'MARCO AURÉLIO FILHO'!H15+'HÉLIO GUABIRARA'!H15+'IVAN MORAES'!H15+'JAIRO BRITTO'!H15+'OSMAR RICARDO'!H15+'PASTOR JR. TÉRCIO'!H15+'JÚNIOR BOCÃO'!H15+'LUIZ EUSTÁQUIO'!H15+'PAULO MUNIZ'!H15+'NATÁLIA DE MENUDO'!H15+'ERIBERTO RAFAEL'!H15+'RENATO ANTUNES'!H15+'PROFESSOR MIRINHO'!H15+'RINALDO JÚNIOR'!H15+'TADEU CALHEIROS'!H15+'ZÉ NETO'!H15+'ROMERINHO JATOBÁ '!H15+'SAMUEL SALAZAR'!H15+'WILTON BRITO'!H15)</f>
        <v>0</v>
      </c>
      <c r="I15" s="39">
        <f>SUM('ADERALDO OLIVEIRA'!I15+'ALCIDES CARDOSO'!I15+'ANDREZA ROMERO'!I15+'ALCIDES TEIXEIRA NETO'!I15+'CIDA PEDROSA'!I15+'ALMIR FERNANDO'!I15+'DANI PORTELA'!I15+'ANA LÚCIA'!I15+'DILSON BATISTA'!I15+'DODUEL VARELA'!I15+'FABIANO FERRAZ'!I15+'FELIPE ALECRIM'!I15+'CHICO KIKO'!I15+'DAIZE MICHELE'!I15+'DAVI MUNIZ'!I15+'JOSELITO FERREIRA'!I15+'EDUARDO MARQUES'!I15+'FELIPE FRANCISMAR'!I15+'FRED FERREIRA'!I15+'LIANA CIRNE'!I15+'MARCO AURÉLIO FILHO'!I15+'HÉLIO GUABIRARA'!I15+'IVAN MORAES'!I15+'JAIRO BRITTO'!I15+'OSMAR RICARDO'!I15+'PASTOR JR. TÉRCIO'!I15+'JÚNIOR BOCÃO'!I15+'LUIZ EUSTÁQUIO'!I15+'PAULO MUNIZ'!I15+'NATÁLIA DE MENUDO'!I15+'ERIBERTO RAFAEL'!I15+'RENATO ANTUNES'!I15+'PROFESSOR MIRINHO'!I15+'RINALDO JÚNIOR'!I15+'TADEU CALHEIROS'!I15+'ZÉ NETO'!I15+'ROMERINHO JATOBÁ '!I15+'SAMUEL SALAZAR'!I15+'WILTON BRITO'!I15)</f>
        <v>0</v>
      </c>
      <c r="J15" s="39">
        <f>SUM('ADERALDO OLIVEIRA'!J15+'ALCIDES CARDOSO'!J15+'ANDREZA ROMERO'!J15+'ALCIDES TEIXEIRA NETO'!J15+'CIDA PEDROSA'!J15+'ALMIR FERNANDO'!J15+'DANI PORTELA'!J15+'ANA LÚCIA'!J15+'DILSON BATISTA'!J15+'DODUEL VARELA'!J15+'FABIANO FERRAZ'!J15+'FELIPE ALECRIM'!J15+'CHICO KIKO'!J15+'DAIZE MICHELE'!J15+'DAVI MUNIZ'!J15+'JOSELITO FERREIRA'!J15+'EDUARDO MARQUES'!J15+'FELIPE FRANCISMAR'!J15+'FRED FERREIRA'!J15+'LIANA CIRNE'!J15+'MARCO AURÉLIO FILHO'!J15+'HÉLIO GUABIRARA'!J15+'IVAN MORAES'!J15+'JAIRO BRITTO'!J15+'OSMAR RICARDO'!J15+'PASTOR JR. TÉRCIO'!J15+'JÚNIOR BOCÃO'!J15+'LUIZ EUSTÁQUIO'!J15+'PAULO MUNIZ'!J15+'NATÁLIA DE MENUDO'!J15+'ERIBERTO RAFAEL'!J15+'RENATO ANTUNES'!J15+'PROFESSOR MIRINHO'!J15+'RINALDO JÚNIOR'!J15+'TADEU CALHEIROS'!J15+'ZÉ NETO'!J15+'ROMERINHO JATOBÁ '!J15+'SAMUEL SALAZAR'!J15+'WILTON BRITO'!J15)</f>
        <v>0</v>
      </c>
      <c r="K15" s="39">
        <f>SUM('ADERALDO OLIVEIRA'!K15+'ALCIDES CARDOSO'!K15+'ANDREZA ROMERO'!K15+'ALCIDES TEIXEIRA NETO'!K15+'CIDA PEDROSA'!K15+'ALMIR FERNANDO'!K15+'DANI PORTELA'!K15+'ANA LÚCIA'!K15+'DILSON BATISTA'!K15+'DODUEL VARELA'!K15+'FABIANO FERRAZ'!K15+'FELIPE ALECRIM'!K15+'CHICO KIKO'!K15+'DAIZE MICHELE'!K15+'DAVI MUNIZ'!K15+'JOSELITO FERREIRA'!K15+'EDUARDO MARQUES'!K15+'FELIPE FRANCISMAR'!K15+'FRED FERREIRA'!K15+'LIANA CIRNE'!K15+'MARCO AURÉLIO FILHO'!K15+'HÉLIO GUABIRARA'!K15+'IVAN MORAES'!K15+'JAIRO BRITTO'!K15+'OSMAR RICARDO'!K15+'PASTOR JR. TÉRCIO'!K15+'JÚNIOR BOCÃO'!K15+'LUIZ EUSTÁQUIO'!K15+'PAULO MUNIZ'!K15+'NATÁLIA DE MENUDO'!K15+'ERIBERTO RAFAEL'!K15+'RENATO ANTUNES'!K15+'PROFESSOR MIRINHO'!K15+'RINALDO JÚNIOR'!K15+'TADEU CALHEIROS'!K15+'ZÉ NETO'!K15+'ROMERINHO JATOBÁ '!K15+'SAMUEL SALAZAR'!K15+'WILTON BRITO'!K15)</f>
        <v>0</v>
      </c>
      <c r="L15" s="39">
        <f>SUM('ADERALDO OLIVEIRA'!L15+'ALCIDES CARDOSO'!L15+'ANDREZA ROMERO'!L15+'ALCIDES TEIXEIRA NETO'!L15+'CIDA PEDROSA'!L15+'ALMIR FERNANDO'!L15+'DANI PORTELA'!L15+'ANA LÚCIA'!L15+'DILSON BATISTA'!L15+'DODUEL VARELA'!L15+'FABIANO FERRAZ'!L15+'FELIPE ALECRIM'!L15+'CHICO KIKO'!L15+'DAIZE MICHELE'!L15+'DAVI MUNIZ'!L15+'JOSELITO FERREIRA'!L15+'EDUARDO MARQUES'!L15+'FELIPE FRANCISMAR'!L15+'FRED FERREIRA'!L15+'LIANA CIRNE'!L15+'MARCO AURÉLIO FILHO'!L15+'HÉLIO GUABIRARA'!L15+'IVAN MORAES'!L15+'JAIRO BRITTO'!L15+'OSMAR RICARDO'!L15+'PASTOR JR. TÉRCIO'!L15+'JÚNIOR BOCÃO'!L15+'LUIZ EUSTÁQUIO'!L15+'PAULO MUNIZ'!L15+'NATÁLIA DE MENUDO'!L15+'ERIBERTO RAFAEL'!L15+'RENATO ANTUNES'!L15+'PROFESSOR MIRINHO'!L15+'RINALDO JÚNIOR'!L15+'TADEU CALHEIROS'!L15+'ZÉ NETO'!L15+'ROMERINHO JATOBÁ '!L15+'SAMUEL SALAZAR'!L15+'WILTON BRITO'!L15)</f>
        <v>0</v>
      </c>
      <c r="M15" s="97">
        <f>SUM('ADERALDO OLIVEIRA'!M15+'ALCIDES CARDOSO'!M15+'ANDREZA ROMERO'!M15+'ALCIDES TEIXEIRA NETO'!M15+'CIDA PEDROSA'!M15+'ALMIR FERNANDO'!M15+'DANI PORTELA'!M15+'ANA LÚCIA'!M15+'DILSON BATISTA'!M15+'DODUEL VARELA'!M15+'FABIANO FERRAZ'!M15+'FELIPE ALECRIM'!M15+'CHICO KIKO'!M15+'DAIZE MICHELE'!M15+'DAVI MUNIZ'!M15+'JOSELITO FERREIRA'!M15+'EDUARDO MARQUES'!M15+'FELIPE FRANCISMAR'!M15+'FRED FERREIRA'!M15+'LIANA CIRNE'!M15+'MARCO AURÉLIO FILHO'!M15+'HÉLIO GUABIRARA'!M15+'IVAN MORAES'!M15+'JAIRO BRITTO'!M15+'OSMAR RICARDO'!M15+'PASTOR JR. TÉRCIO'!M15+'JÚNIOR BOCÃO'!M15+'LUIZ EUSTÁQUIO'!M15+'PAULO MUNIZ'!M15+'NATÁLIA DE MENUDO'!M15+'ERIBERTO RAFAEL'!M15+'RENATO ANTUNES'!M15+'PROFESSOR MIRINHO'!M15+'RINALDO JÚNIOR'!M15+'TADEU CALHEIROS'!M15+'ZÉ NETO'!M15+'ROMERINHO JATOBÁ '!M15+'SAMUEL SALAZAR'!M15+'WILTON BRITO'!M15)</f>
        <v>0</v>
      </c>
    </row>
    <row r="16" spans="1:14" s="15" customFormat="1" ht="15" customHeight="1">
      <c r="A16" s="40" t="s">
        <v>30</v>
      </c>
      <c r="B16" s="39">
        <f>SUM('ADERALDO OLIVEIRA'!B16+'ALCIDES CARDOSO'!B16+'ANDREZA ROMERO'!B16+'ALCIDES TEIXEIRA NETO'!B16+'CIDA PEDROSA'!B16+'ALMIR FERNANDO'!B16+'DANI PORTELA'!B16+'ANA LÚCIA'!B16+'DILSON BATISTA'!B16+'DODUEL VARELA'!B16+'FABIANO FERRAZ'!B16+'FELIPE ALECRIM'!B16+'CHICO KIKO'!B16+'DAIZE MICHELE'!B16+'DAVI MUNIZ'!B16+'JOSELITO FERREIRA'!B16+'EDUARDO MARQUES'!B16+'FELIPE FRANCISMAR'!B16+'FRED FERREIRA'!B16+'LIANA CIRNE'!B16+'MARCO AURÉLIO FILHO'!B16+'HÉLIO GUABIRARA'!B16+'IVAN MORAES'!B16+'JAIRO BRITTO'!B16+'OSMAR RICARDO'!B16+'PASTOR JR. TÉRCIO'!B16+'JÚNIOR BOCÃO'!B16+'LUIZ EUSTÁQUIO'!B16+'PAULO MUNIZ'!B16+'NATÁLIA DE MENUDO'!B16+'ERIBERTO RAFAEL'!B16+'RENATO ANTUNES'!B16+'PROFESSOR MIRINHO'!B16+'RINALDO JÚNIOR'!B16+'TADEU CALHEIROS'!B16+'ZÉ NETO'!B16+'ROMERINHO JATOBÁ '!B16+'SAMUEL SALAZAR'!B16+'WILTON BRITO'!B16)</f>
        <v>0</v>
      </c>
      <c r="C16" s="39">
        <f>SUM('ADERALDO OLIVEIRA'!C16+'ALCIDES CARDOSO'!C16+'ANDREZA ROMERO'!C16+'ALCIDES TEIXEIRA NETO'!C16+'CIDA PEDROSA'!C16+'ALMIR FERNANDO'!C16+'DANI PORTELA'!C16+'ANA LÚCIA'!C16+'DILSON BATISTA'!C16+'DODUEL VARELA'!C16+'FABIANO FERRAZ'!C16+'FELIPE ALECRIM'!C16+'CHICO KIKO'!C16+'DAIZE MICHELE'!C16+'DAVI MUNIZ'!C16+'JOSELITO FERREIRA'!C16+'EDUARDO MARQUES'!C16+'FELIPE FRANCISMAR'!C16+'FRED FERREIRA'!C16+'LIANA CIRNE'!C16+'MARCO AURÉLIO FILHO'!C16+'HÉLIO GUABIRARA'!C16+'IVAN MORAES'!C16+'JAIRO BRITTO'!C16+'OSMAR RICARDO'!C16+'PASTOR JR. TÉRCIO'!C16+'JÚNIOR BOCÃO'!C16+'LUIZ EUSTÁQUIO'!C16+'PAULO MUNIZ'!C16+'NATÁLIA DE MENUDO'!C16+'ERIBERTO RAFAEL'!C16+'RENATO ANTUNES'!C16+'PROFESSOR MIRINHO'!C16+'RINALDO JÚNIOR'!C16+'TADEU CALHEIROS'!C16+'ZÉ NETO'!C16+'ROMERINHO JATOBÁ '!C16+'SAMUEL SALAZAR'!C16+'WILTON BRITO'!C16)</f>
        <v>0</v>
      </c>
      <c r="D16" s="39">
        <f>SUM('ADERALDO OLIVEIRA'!D16+'ALCIDES CARDOSO'!D16+'ANDREZA ROMERO'!D16+'ALCIDES TEIXEIRA NETO'!D16+'CIDA PEDROSA'!D16+'ALMIR FERNANDO'!D16+'DANI PORTELA'!D16+'ANA LÚCIA'!D16+'DILSON BATISTA'!D16+'DODUEL VARELA'!D16+'FABIANO FERRAZ'!D16+'FELIPE ALECRIM'!D16+'CHICO KIKO'!D16+'DAIZE MICHELE'!D16+'DAVI MUNIZ'!D16+'JOSELITO FERREIRA'!D16+'EDUARDO MARQUES'!D16+'FELIPE FRANCISMAR'!D16+'FRED FERREIRA'!D16+'LIANA CIRNE'!D16+'MARCO AURÉLIO FILHO'!D16+'HÉLIO GUABIRARA'!D16+'IVAN MORAES'!D16+'JAIRO BRITTO'!D16+'OSMAR RICARDO'!D16+'PASTOR JR. TÉRCIO'!D16+'JÚNIOR BOCÃO'!D16+'LUIZ EUSTÁQUIO'!D16+'PAULO MUNIZ'!D16+'NATÁLIA DE MENUDO'!D16+'ERIBERTO RAFAEL'!D16+'RENATO ANTUNES'!D16+'PROFESSOR MIRINHO'!D16+'RINALDO JÚNIOR'!D16+'TADEU CALHEIROS'!D16+'ZÉ NETO'!D16+'ROMERINHO JATOBÁ '!D16+'SAMUEL SALAZAR'!D16+'WILTON BRITO'!D16)</f>
        <v>0</v>
      </c>
      <c r="E16" s="39">
        <f>SUM('ADERALDO OLIVEIRA'!E16+'ALCIDES CARDOSO'!E16+'ANDREZA ROMERO'!E16+'ALCIDES TEIXEIRA NETO'!E16+'CIDA PEDROSA'!E16+'ALMIR FERNANDO'!E16+'DANI PORTELA'!E16+'ANA LÚCIA'!E16+'DILSON BATISTA'!E16+'DODUEL VARELA'!E16+'FABIANO FERRAZ'!E16+'FELIPE ALECRIM'!E16+'CHICO KIKO'!E16+'DAIZE MICHELE'!E16+'DAVI MUNIZ'!E16+'JOSELITO FERREIRA'!E16+'EDUARDO MARQUES'!E16+'FELIPE FRANCISMAR'!E16+'FRED FERREIRA'!E16+'LIANA CIRNE'!E16+'MARCO AURÉLIO FILHO'!E16+'HÉLIO GUABIRARA'!E16+'IVAN MORAES'!E16+'JAIRO BRITTO'!E16+'OSMAR RICARDO'!E16+'PASTOR JR. TÉRCIO'!E16+'JÚNIOR BOCÃO'!E16+'LUIZ EUSTÁQUIO'!E16+'PAULO MUNIZ'!E16+'NATÁLIA DE MENUDO'!E16+'ERIBERTO RAFAEL'!E16+'RENATO ANTUNES'!E16+'PROFESSOR MIRINHO'!E16+'RINALDO JÚNIOR'!E16+'TADEU CALHEIROS'!E16+'ZÉ NETO'!E16+'ROMERINHO JATOBÁ '!E16+'SAMUEL SALAZAR'!E16+'WILTON BRITO'!E16)</f>
        <v>0</v>
      </c>
      <c r="F16" s="39">
        <f>SUM('ADERALDO OLIVEIRA'!F16+'ALCIDES CARDOSO'!F16+'ANDREZA ROMERO'!F16+'ALCIDES TEIXEIRA NETO'!F16+'CIDA PEDROSA'!F16+'ALMIR FERNANDO'!F16+'DANI PORTELA'!F16+'ANA LÚCIA'!F16+'DILSON BATISTA'!F16+'DODUEL VARELA'!F16+'FABIANO FERRAZ'!F16+'FELIPE ALECRIM'!F16+'CHICO KIKO'!F16+'DAIZE MICHELE'!F16+'DAVI MUNIZ'!F16+'JOSELITO FERREIRA'!F16+'EDUARDO MARQUES'!F16+'FELIPE FRANCISMAR'!F16+'FRED FERREIRA'!F16+'LIANA CIRNE'!F16+'MARCO AURÉLIO FILHO'!F16+'HÉLIO GUABIRARA'!F16+'IVAN MORAES'!F16+'JAIRO BRITTO'!F16+'OSMAR RICARDO'!F16+'PASTOR JR. TÉRCIO'!F16+'JÚNIOR BOCÃO'!F16+'LUIZ EUSTÁQUIO'!F16+'PAULO MUNIZ'!F16+'NATÁLIA DE MENUDO'!F16+'ERIBERTO RAFAEL'!F16+'RENATO ANTUNES'!F16+'PROFESSOR MIRINHO'!F16+'RINALDO JÚNIOR'!F16+'TADEU CALHEIROS'!F16+'ZÉ NETO'!F16+'ROMERINHO JATOBÁ '!F16+'SAMUEL SALAZAR'!F16+'WILTON BRITO'!F16)</f>
        <v>0</v>
      </c>
      <c r="G16" s="39">
        <f>SUM('ADERALDO OLIVEIRA'!G16+'ALCIDES CARDOSO'!G16+'ANDREZA ROMERO'!G16+'ALCIDES TEIXEIRA NETO'!G16+'CIDA PEDROSA'!G16+'ALMIR FERNANDO'!G16+'DANI PORTELA'!G16+'ANA LÚCIA'!G16+'DILSON BATISTA'!G16+'DODUEL VARELA'!G16+'FABIANO FERRAZ'!G16+'FELIPE ALECRIM'!G16+'CHICO KIKO'!G16+'DAIZE MICHELE'!G16+'DAVI MUNIZ'!G16+'JOSELITO FERREIRA'!G16+'EDUARDO MARQUES'!G16+'FELIPE FRANCISMAR'!G16+'FRED FERREIRA'!G16+'LIANA CIRNE'!G16+'MARCO AURÉLIO FILHO'!G16+'HÉLIO GUABIRARA'!G16+'IVAN MORAES'!G16+'JAIRO BRITTO'!G16+'OSMAR RICARDO'!G16+'PASTOR JR. TÉRCIO'!G16+'JÚNIOR BOCÃO'!G16+'LUIZ EUSTÁQUIO'!G16+'PAULO MUNIZ'!G16+'NATÁLIA DE MENUDO'!G16+'ERIBERTO RAFAEL'!G16+'RENATO ANTUNES'!G16+'PROFESSOR MIRINHO'!G16+'RINALDO JÚNIOR'!G16+'TADEU CALHEIROS'!G16+'ZÉ NETO'!G16+'ROMERINHO JATOBÁ '!G16+'SAMUEL SALAZAR'!G16+'WILTON BRITO'!G16)</f>
        <v>0</v>
      </c>
      <c r="H16" s="39">
        <f>SUM('ADERALDO OLIVEIRA'!H16+'ALCIDES CARDOSO'!H16+'ANDREZA ROMERO'!H16+'ALCIDES TEIXEIRA NETO'!H16+'CIDA PEDROSA'!H16+'ALMIR FERNANDO'!H16+'DANI PORTELA'!H16+'ANA LÚCIA'!H16+'DILSON BATISTA'!H16+'DODUEL VARELA'!H16+'FABIANO FERRAZ'!H16+'FELIPE ALECRIM'!H16+'CHICO KIKO'!H16+'DAIZE MICHELE'!H16+'DAVI MUNIZ'!H16+'JOSELITO FERREIRA'!H16+'EDUARDO MARQUES'!H16+'FELIPE FRANCISMAR'!H16+'FRED FERREIRA'!H16+'LIANA CIRNE'!H16+'MARCO AURÉLIO FILHO'!H16+'HÉLIO GUABIRARA'!H16+'IVAN MORAES'!H16+'JAIRO BRITTO'!H16+'OSMAR RICARDO'!H16+'PASTOR JR. TÉRCIO'!H16+'JÚNIOR BOCÃO'!H16+'LUIZ EUSTÁQUIO'!H16+'PAULO MUNIZ'!H16+'NATÁLIA DE MENUDO'!H16+'ERIBERTO RAFAEL'!H16+'RENATO ANTUNES'!H16+'PROFESSOR MIRINHO'!H16+'RINALDO JÚNIOR'!H16+'TADEU CALHEIROS'!H16+'ZÉ NETO'!H16+'ROMERINHO JATOBÁ '!H16+'SAMUEL SALAZAR'!H16+'WILTON BRITO'!H16)</f>
        <v>0</v>
      </c>
      <c r="I16" s="39">
        <f>SUM('ADERALDO OLIVEIRA'!I16+'ALCIDES CARDOSO'!I16+'ANDREZA ROMERO'!I16+'ALCIDES TEIXEIRA NETO'!I16+'CIDA PEDROSA'!I16+'ALMIR FERNANDO'!I16+'DANI PORTELA'!I16+'ANA LÚCIA'!I16+'DILSON BATISTA'!I16+'DODUEL VARELA'!I16+'FABIANO FERRAZ'!I16+'FELIPE ALECRIM'!I16+'CHICO KIKO'!I16+'DAIZE MICHELE'!I16+'DAVI MUNIZ'!I16+'JOSELITO FERREIRA'!I16+'EDUARDO MARQUES'!I16+'FELIPE FRANCISMAR'!I16+'FRED FERREIRA'!I16+'LIANA CIRNE'!I16+'MARCO AURÉLIO FILHO'!I16+'HÉLIO GUABIRARA'!I16+'IVAN MORAES'!I16+'JAIRO BRITTO'!I16+'OSMAR RICARDO'!I16+'PASTOR JR. TÉRCIO'!I16+'JÚNIOR BOCÃO'!I16+'LUIZ EUSTÁQUIO'!I16+'PAULO MUNIZ'!I16+'NATÁLIA DE MENUDO'!I16+'ERIBERTO RAFAEL'!I16+'RENATO ANTUNES'!I16+'PROFESSOR MIRINHO'!I16+'RINALDO JÚNIOR'!I16+'TADEU CALHEIROS'!I16+'ZÉ NETO'!I16+'ROMERINHO JATOBÁ '!I16+'SAMUEL SALAZAR'!I16+'WILTON BRITO'!I16)</f>
        <v>0</v>
      </c>
      <c r="J16" s="39">
        <f>SUM('ADERALDO OLIVEIRA'!J16+'ALCIDES CARDOSO'!J16+'ANDREZA ROMERO'!J16+'ALCIDES TEIXEIRA NETO'!J16+'CIDA PEDROSA'!J16+'ALMIR FERNANDO'!J16+'DANI PORTELA'!J16+'ANA LÚCIA'!J16+'DILSON BATISTA'!J16+'DODUEL VARELA'!J16+'FABIANO FERRAZ'!J16+'FELIPE ALECRIM'!J16+'CHICO KIKO'!J16+'DAIZE MICHELE'!J16+'DAVI MUNIZ'!J16+'JOSELITO FERREIRA'!J16+'EDUARDO MARQUES'!J16+'FELIPE FRANCISMAR'!J16+'FRED FERREIRA'!J16+'LIANA CIRNE'!J16+'MARCO AURÉLIO FILHO'!J16+'HÉLIO GUABIRARA'!J16+'IVAN MORAES'!J16+'JAIRO BRITTO'!J16+'OSMAR RICARDO'!J16+'PASTOR JR. TÉRCIO'!J16+'JÚNIOR BOCÃO'!J16+'LUIZ EUSTÁQUIO'!J16+'PAULO MUNIZ'!J16+'NATÁLIA DE MENUDO'!J16+'ERIBERTO RAFAEL'!J16+'RENATO ANTUNES'!J16+'PROFESSOR MIRINHO'!J16+'RINALDO JÚNIOR'!J16+'TADEU CALHEIROS'!J16+'ZÉ NETO'!J16+'ROMERINHO JATOBÁ '!J16+'SAMUEL SALAZAR'!J16+'WILTON BRITO'!J16)</f>
        <v>0</v>
      </c>
      <c r="K16" s="39">
        <f>SUM('ADERALDO OLIVEIRA'!K16+'ALCIDES CARDOSO'!K16+'ANDREZA ROMERO'!K16+'ALCIDES TEIXEIRA NETO'!K16+'CIDA PEDROSA'!K16+'ALMIR FERNANDO'!K16+'DANI PORTELA'!K16+'ANA LÚCIA'!K16+'DILSON BATISTA'!K16+'DODUEL VARELA'!K16+'FABIANO FERRAZ'!K16+'FELIPE ALECRIM'!K16+'CHICO KIKO'!K16+'DAIZE MICHELE'!K16+'DAVI MUNIZ'!K16+'JOSELITO FERREIRA'!K16+'EDUARDO MARQUES'!K16+'FELIPE FRANCISMAR'!K16+'FRED FERREIRA'!K16+'LIANA CIRNE'!K16+'MARCO AURÉLIO FILHO'!K16+'HÉLIO GUABIRARA'!K16+'IVAN MORAES'!K16+'JAIRO BRITTO'!K16+'OSMAR RICARDO'!K16+'PASTOR JR. TÉRCIO'!K16+'JÚNIOR BOCÃO'!K16+'LUIZ EUSTÁQUIO'!K16+'PAULO MUNIZ'!K16+'NATÁLIA DE MENUDO'!K16+'ERIBERTO RAFAEL'!K16+'RENATO ANTUNES'!K16+'PROFESSOR MIRINHO'!K16+'RINALDO JÚNIOR'!K16+'TADEU CALHEIROS'!K16+'ZÉ NETO'!K16+'ROMERINHO JATOBÁ '!K16+'SAMUEL SALAZAR'!K16+'WILTON BRITO'!K16)</f>
        <v>0</v>
      </c>
      <c r="L16" s="39">
        <f>SUM('ADERALDO OLIVEIRA'!L16+'ALCIDES CARDOSO'!L16+'ANDREZA ROMERO'!L16+'ALCIDES TEIXEIRA NETO'!L16+'CIDA PEDROSA'!L16+'ALMIR FERNANDO'!L16+'DANI PORTELA'!L16+'ANA LÚCIA'!L16+'DILSON BATISTA'!L16+'DODUEL VARELA'!L16+'FABIANO FERRAZ'!L16+'FELIPE ALECRIM'!L16+'CHICO KIKO'!L16+'DAIZE MICHELE'!L16+'DAVI MUNIZ'!L16+'JOSELITO FERREIRA'!L16+'EDUARDO MARQUES'!L16+'FELIPE FRANCISMAR'!L16+'FRED FERREIRA'!L16+'LIANA CIRNE'!L16+'MARCO AURÉLIO FILHO'!L16+'HÉLIO GUABIRARA'!L16+'IVAN MORAES'!L16+'JAIRO BRITTO'!L16+'OSMAR RICARDO'!L16+'PASTOR JR. TÉRCIO'!L16+'JÚNIOR BOCÃO'!L16+'LUIZ EUSTÁQUIO'!L16+'PAULO MUNIZ'!L16+'NATÁLIA DE MENUDO'!L16+'ERIBERTO RAFAEL'!L16+'RENATO ANTUNES'!L16+'PROFESSOR MIRINHO'!L16+'RINALDO JÚNIOR'!L16+'TADEU CALHEIROS'!L16+'ZÉ NETO'!L16+'ROMERINHO JATOBÁ '!L16+'SAMUEL SALAZAR'!L16+'WILTON BRITO'!L16)</f>
        <v>0</v>
      </c>
      <c r="M16" s="97">
        <f>SUM('ADERALDO OLIVEIRA'!M16+'ALCIDES CARDOSO'!M16+'ANDREZA ROMERO'!M16+'ALCIDES TEIXEIRA NETO'!M16+'CIDA PEDROSA'!M16+'ALMIR FERNANDO'!M16+'DANI PORTELA'!M16+'ANA LÚCIA'!M16+'DILSON BATISTA'!M16+'DODUEL VARELA'!M16+'FABIANO FERRAZ'!M16+'FELIPE ALECRIM'!M16+'CHICO KIKO'!M16+'DAIZE MICHELE'!M16+'DAVI MUNIZ'!M16+'JOSELITO FERREIRA'!M16+'EDUARDO MARQUES'!M16+'FELIPE FRANCISMAR'!M16+'FRED FERREIRA'!M16+'LIANA CIRNE'!M16+'MARCO AURÉLIO FILHO'!M16+'HÉLIO GUABIRARA'!M16+'IVAN MORAES'!M16+'JAIRO BRITTO'!M16+'OSMAR RICARDO'!M16+'PASTOR JR. TÉRCIO'!M16+'JÚNIOR BOCÃO'!M16+'LUIZ EUSTÁQUIO'!M16+'PAULO MUNIZ'!M16+'NATÁLIA DE MENUDO'!M16+'ERIBERTO RAFAEL'!M16+'RENATO ANTUNES'!M16+'PROFESSOR MIRINHO'!M16+'RINALDO JÚNIOR'!M16+'TADEU CALHEIROS'!M16+'ZÉ NETO'!M16+'ROMERINHO JATOBÁ '!M16+'SAMUEL SALAZAR'!M16+'WILTON BRITO'!M16)</f>
        <v>0</v>
      </c>
      <c r="N16" s="6"/>
    </row>
    <row r="17" spans="1:13" ht="15" customHeight="1">
      <c r="A17" s="40" t="s">
        <v>31</v>
      </c>
      <c r="B17" s="39">
        <f>SUM('ADERALDO OLIVEIRA'!B17+'ALCIDES CARDOSO'!B17+'ANDREZA ROMERO'!B17+'ALCIDES TEIXEIRA NETO'!B17+'CIDA PEDROSA'!B17+'ALMIR FERNANDO'!B17+'DANI PORTELA'!B17+'ANA LÚCIA'!B17+'DILSON BATISTA'!B17+'DODUEL VARELA'!B17+'FABIANO FERRAZ'!B17+'FELIPE ALECRIM'!B17+'CHICO KIKO'!B17+'DAIZE MICHELE'!B17+'DAVI MUNIZ'!B17+'JOSELITO FERREIRA'!B17+'EDUARDO MARQUES'!B17+'FELIPE FRANCISMAR'!B17+'FRED FERREIRA'!B17+'LIANA CIRNE'!B17+'MARCO AURÉLIO FILHO'!B17+'HÉLIO GUABIRARA'!B17+'IVAN MORAES'!B17+'JAIRO BRITTO'!B17+'OSMAR RICARDO'!B17+'PASTOR JR. TÉRCIO'!B17+'JÚNIOR BOCÃO'!B17+'LUIZ EUSTÁQUIO'!B17+'PAULO MUNIZ'!B17+'NATÁLIA DE MENUDO'!B17+'ERIBERTO RAFAEL'!B17+'RENATO ANTUNES'!B17+'PROFESSOR MIRINHO'!B17+'RINALDO JÚNIOR'!B17+'TADEU CALHEIROS'!B17+'ZÉ NETO'!B17+'ROMERINHO JATOBÁ '!B17+'SAMUEL SALAZAR'!B17+'WILTON BRITO'!B17)</f>
        <v>0</v>
      </c>
      <c r="C17" s="39">
        <f>SUM('ADERALDO OLIVEIRA'!C17+'ALCIDES CARDOSO'!C17+'ANDREZA ROMERO'!C17+'ALCIDES TEIXEIRA NETO'!C17+'CIDA PEDROSA'!C17+'ALMIR FERNANDO'!C17+'DANI PORTELA'!C17+'ANA LÚCIA'!C17+'DILSON BATISTA'!C17+'DODUEL VARELA'!C17+'FABIANO FERRAZ'!C17+'FELIPE ALECRIM'!C17+'CHICO KIKO'!C17+'DAIZE MICHELE'!C17+'DAVI MUNIZ'!C17+'JOSELITO FERREIRA'!C17+'EDUARDO MARQUES'!C17+'FELIPE FRANCISMAR'!C17+'FRED FERREIRA'!C17+'LIANA CIRNE'!C17+'MARCO AURÉLIO FILHO'!C17+'HÉLIO GUABIRARA'!C17+'IVAN MORAES'!C17+'JAIRO BRITTO'!C17+'OSMAR RICARDO'!C17+'PASTOR JR. TÉRCIO'!C17+'JÚNIOR BOCÃO'!C17+'LUIZ EUSTÁQUIO'!C17+'PAULO MUNIZ'!C17+'NATÁLIA DE MENUDO'!C17+'ERIBERTO RAFAEL'!C17+'RENATO ANTUNES'!C17+'PROFESSOR MIRINHO'!C17+'RINALDO JÚNIOR'!C17+'TADEU CALHEIROS'!C17+'ZÉ NETO'!C17+'ROMERINHO JATOBÁ '!C17+'SAMUEL SALAZAR'!C17+'WILTON BRITO'!C17)</f>
        <v>0</v>
      </c>
      <c r="D17" s="39">
        <f>SUM('ADERALDO OLIVEIRA'!D17+'ALCIDES CARDOSO'!D17+'ANDREZA ROMERO'!D17+'ALCIDES TEIXEIRA NETO'!D17+'CIDA PEDROSA'!D17+'ALMIR FERNANDO'!D17+'DANI PORTELA'!D17+'ANA LÚCIA'!D17+'DILSON BATISTA'!D17+'DODUEL VARELA'!D17+'FABIANO FERRAZ'!D17+'FELIPE ALECRIM'!D17+'CHICO KIKO'!D17+'DAIZE MICHELE'!D17+'DAVI MUNIZ'!D17+'JOSELITO FERREIRA'!D17+'EDUARDO MARQUES'!D17+'FELIPE FRANCISMAR'!D17+'FRED FERREIRA'!D17+'LIANA CIRNE'!D17+'MARCO AURÉLIO FILHO'!D17+'HÉLIO GUABIRARA'!D17+'IVAN MORAES'!D17+'JAIRO BRITTO'!D17+'OSMAR RICARDO'!D17+'PASTOR JR. TÉRCIO'!D17+'JÚNIOR BOCÃO'!D17+'LUIZ EUSTÁQUIO'!D17+'PAULO MUNIZ'!D17+'NATÁLIA DE MENUDO'!D17+'ERIBERTO RAFAEL'!D17+'RENATO ANTUNES'!D17+'PROFESSOR MIRINHO'!D17+'RINALDO JÚNIOR'!D17+'TADEU CALHEIROS'!D17+'ZÉ NETO'!D17+'ROMERINHO JATOBÁ '!D17+'SAMUEL SALAZAR'!D17+'WILTON BRITO'!D17)</f>
        <v>0</v>
      </c>
      <c r="E17" s="39">
        <f>SUM('ADERALDO OLIVEIRA'!E17+'ALCIDES CARDOSO'!E17+'ANDREZA ROMERO'!E17+'ALCIDES TEIXEIRA NETO'!E17+'CIDA PEDROSA'!E17+'ALMIR FERNANDO'!E17+'DANI PORTELA'!E17+'ANA LÚCIA'!E17+'DILSON BATISTA'!E17+'DODUEL VARELA'!E17+'FABIANO FERRAZ'!E17+'FELIPE ALECRIM'!E17+'CHICO KIKO'!E17+'DAIZE MICHELE'!E17+'DAVI MUNIZ'!E17+'JOSELITO FERREIRA'!E17+'EDUARDO MARQUES'!E17+'FELIPE FRANCISMAR'!E17+'FRED FERREIRA'!E17+'LIANA CIRNE'!E17+'MARCO AURÉLIO FILHO'!E17+'HÉLIO GUABIRARA'!E17+'IVAN MORAES'!E17+'JAIRO BRITTO'!E17+'OSMAR RICARDO'!E17+'PASTOR JR. TÉRCIO'!E17+'JÚNIOR BOCÃO'!E17+'LUIZ EUSTÁQUIO'!E17+'PAULO MUNIZ'!E17+'NATÁLIA DE MENUDO'!E17+'ERIBERTO RAFAEL'!E17+'RENATO ANTUNES'!E17+'PROFESSOR MIRINHO'!E17+'RINALDO JÚNIOR'!E17+'TADEU CALHEIROS'!E17+'ZÉ NETO'!E17+'ROMERINHO JATOBÁ '!E17+'SAMUEL SALAZAR'!E17+'WILTON BRITO'!E17)</f>
        <v>0</v>
      </c>
      <c r="F17" s="39">
        <f>SUM('ADERALDO OLIVEIRA'!F17+'ALCIDES CARDOSO'!F17+'ANDREZA ROMERO'!F17+'ALCIDES TEIXEIRA NETO'!F17+'CIDA PEDROSA'!F17+'ALMIR FERNANDO'!F17+'DANI PORTELA'!F17+'ANA LÚCIA'!F17+'DILSON BATISTA'!F17+'DODUEL VARELA'!F17+'FABIANO FERRAZ'!F17+'FELIPE ALECRIM'!F17+'CHICO KIKO'!F17+'DAIZE MICHELE'!F17+'DAVI MUNIZ'!F17+'JOSELITO FERREIRA'!F17+'EDUARDO MARQUES'!F17+'FELIPE FRANCISMAR'!F17+'FRED FERREIRA'!F17+'LIANA CIRNE'!F17+'MARCO AURÉLIO FILHO'!F17+'HÉLIO GUABIRARA'!F17+'IVAN MORAES'!F17+'JAIRO BRITTO'!F17+'OSMAR RICARDO'!F17+'PASTOR JR. TÉRCIO'!F17+'JÚNIOR BOCÃO'!F17+'LUIZ EUSTÁQUIO'!F17+'PAULO MUNIZ'!F17+'NATÁLIA DE MENUDO'!F17+'ERIBERTO RAFAEL'!F17+'RENATO ANTUNES'!F17+'PROFESSOR MIRINHO'!F17+'RINALDO JÚNIOR'!F17+'TADEU CALHEIROS'!F17+'ZÉ NETO'!F17+'ROMERINHO JATOBÁ '!F17+'SAMUEL SALAZAR'!F17+'WILTON BRITO'!F17)</f>
        <v>0</v>
      </c>
      <c r="G17" s="39">
        <f>SUM('ADERALDO OLIVEIRA'!G17+'ALCIDES CARDOSO'!G17+'ANDREZA ROMERO'!G17+'ALCIDES TEIXEIRA NETO'!G17+'CIDA PEDROSA'!G17+'ALMIR FERNANDO'!G17+'DANI PORTELA'!G17+'ANA LÚCIA'!G17+'DILSON BATISTA'!G17+'DODUEL VARELA'!G17+'FABIANO FERRAZ'!G17+'FELIPE ALECRIM'!G17+'CHICO KIKO'!G17+'DAIZE MICHELE'!G17+'DAVI MUNIZ'!G17+'JOSELITO FERREIRA'!G17+'EDUARDO MARQUES'!G17+'FELIPE FRANCISMAR'!G17+'FRED FERREIRA'!G17+'LIANA CIRNE'!G17+'MARCO AURÉLIO FILHO'!G17+'HÉLIO GUABIRARA'!G17+'IVAN MORAES'!G17+'JAIRO BRITTO'!G17+'OSMAR RICARDO'!G17+'PASTOR JR. TÉRCIO'!G17+'JÚNIOR BOCÃO'!G17+'LUIZ EUSTÁQUIO'!G17+'PAULO MUNIZ'!G17+'NATÁLIA DE MENUDO'!G17+'ERIBERTO RAFAEL'!G17+'RENATO ANTUNES'!G17+'PROFESSOR MIRINHO'!G17+'RINALDO JÚNIOR'!G17+'TADEU CALHEIROS'!G17+'ZÉ NETO'!G17+'ROMERINHO JATOBÁ '!G17+'SAMUEL SALAZAR'!G17+'WILTON BRITO'!G17)</f>
        <v>0</v>
      </c>
      <c r="H17" s="39">
        <f>SUM('ADERALDO OLIVEIRA'!H17+'ALCIDES CARDOSO'!H17+'ANDREZA ROMERO'!H17+'ALCIDES TEIXEIRA NETO'!H17+'CIDA PEDROSA'!H17+'ALMIR FERNANDO'!H17+'DANI PORTELA'!H17+'ANA LÚCIA'!H17+'DILSON BATISTA'!H17+'DODUEL VARELA'!H17+'FABIANO FERRAZ'!H17+'FELIPE ALECRIM'!H17+'CHICO KIKO'!H17+'DAIZE MICHELE'!H17+'DAVI MUNIZ'!H17+'JOSELITO FERREIRA'!H17+'EDUARDO MARQUES'!H17+'FELIPE FRANCISMAR'!H17+'FRED FERREIRA'!H17+'LIANA CIRNE'!H17+'MARCO AURÉLIO FILHO'!H17+'HÉLIO GUABIRARA'!H17+'IVAN MORAES'!H17+'JAIRO BRITTO'!H17+'OSMAR RICARDO'!H17+'PASTOR JR. TÉRCIO'!H17+'JÚNIOR BOCÃO'!H17+'LUIZ EUSTÁQUIO'!H17+'PAULO MUNIZ'!H17+'NATÁLIA DE MENUDO'!H17+'ERIBERTO RAFAEL'!H17+'RENATO ANTUNES'!H17+'PROFESSOR MIRINHO'!H17+'RINALDO JÚNIOR'!H17+'TADEU CALHEIROS'!H17+'ZÉ NETO'!H17+'ROMERINHO JATOBÁ '!H17+'SAMUEL SALAZAR'!H17+'WILTON BRITO'!H17)</f>
        <v>0</v>
      </c>
      <c r="I17" s="39">
        <f>SUM('ADERALDO OLIVEIRA'!I17+'ALCIDES CARDOSO'!I17+'ANDREZA ROMERO'!I17+'ALCIDES TEIXEIRA NETO'!I17+'CIDA PEDROSA'!I17+'ALMIR FERNANDO'!I17+'DANI PORTELA'!I17+'ANA LÚCIA'!I17+'DILSON BATISTA'!I17+'DODUEL VARELA'!I17+'FABIANO FERRAZ'!I17+'FELIPE ALECRIM'!I17+'CHICO KIKO'!I17+'DAIZE MICHELE'!I17+'DAVI MUNIZ'!I17+'JOSELITO FERREIRA'!I17+'EDUARDO MARQUES'!I17+'FELIPE FRANCISMAR'!I17+'FRED FERREIRA'!I17+'LIANA CIRNE'!I17+'MARCO AURÉLIO FILHO'!I17+'HÉLIO GUABIRARA'!I17+'IVAN MORAES'!I17+'JAIRO BRITTO'!I17+'OSMAR RICARDO'!I17+'PASTOR JR. TÉRCIO'!I17+'JÚNIOR BOCÃO'!I17+'LUIZ EUSTÁQUIO'!I17+'PAULO MUNIZ'!I17+'NATÁLIA DE MENUDO'!I17+'ERIBERTO RAFAEL'!I17+'RENATO ANTUNES'!I17+'PROFESSOR MIRINHO'!I17+'RINALDO JÚNIOR'!I17+'TADEU CALHEIROS'!I17+'ZÉ NETO'!I17+'ROMERINHO JATOBÁ '!I17+'SAMUEL SALAZAR'!I17+'WILTON BRITO'!I17)</f>
        <v>0</v>
      </c>
      <c r="J17" s="39">
        <f>SUM('ADERALDO OLIVEIRA'!J17+'ALCIDES CARDOSO'!J17+'ANDREZA ROMERO'!J17+'ALCIDES TEIXEIRA NETO'!J17+'CIDA PEDROSA'!J17+'ALMIR FERNANDO'!J17+'DANI PORTELA'!J17+'ANA LÚCIA'!J17+'DILSON BATISTA'!J17+'DODUEL VARELA'!J17+'FABIANO FERRAZ'!J17+'FELIPE ALECRIM'!J17+'CHICO KIKO'!J17+'DAIZE MICHELE'!J17+'DAVI MUNIZ'!J17+'JOSELITO FERREIRA'!J17+'EDUARDO MARQUES'!J17+'FELIPE FRANCISMAR'!J17+'FRED FERREIRA'!J17+'LIANA CIRNE'!J17+'MARCO AURÉLIO FILHO'!J17+'HÉLIO GUABIRARA'!J17+'IVAN MORAES'!J17+'JAIRO BRITTO'!J17+'OSMAR RICARDO'!J17+'PASTOR JR. TÉRCIO'!J17+'JÚNIOR BOCÃO'!J17+'LUIZ EUSTÁQUIO'!J17+'PAULO MUNIZ'!J17+'NATÁLIA DE MENUDO'!J17+'ERIBERTO RAFAEL'!J17+'RENATO ANTUNES'!J17+'PROFESSOR MIRINHO'!J17+'RINALDO JÚNIOR'!J17+'TADEU CALHEIROS'!J17+'ZÉ NETO'!J17+'ROMERINHO JATOBÁ '!J17+'SAMUEL SALAZAR'!J17+'WILTON BRITO'!J17)</f>
        <v>0</v>
      </c>
      <c r="K17" s="39">
        <f>SUM('ADERALDO OLIVEIRA'!K17+'ALCIDES CARDOSO'!K17+'ANDREZA ROMERO'!K17+'ALCIDES TEIXEIRA NETO'!K17+'CIDA PEDROSA'!K17+'ALMIR FERNANDO'!K17+'DANI PORTELA'!K17+'ANA LÚCIA'!K17+'DILSON BATISTA'!K17+'DODUEL VARELA'!K17+'FABIANO FERRAZ'!K17+'FELIPE ALECRIM'!K17+'CHICO KIKO'!K17+'DAIZE MICHELE'!K17+'DAVI MUNIZ'!K17+'JOSELITO FERREIRA'!K17+'EDUARDO MARQUES'!K17+'FELIPE FRANCISMAR'!K17+'FRED FERREIRA'!K17+'LIANA CIRNE'!K17+'MARCO AURÉLIO FILHO'!K17+'HÉLIO GUABIRARA'!K17+'IVAN MORAES'!K17+'JAIRO BRITTO'!K17+'OSMAR RICARDO'!K17+'PASTOR JR. TÉRCIO'!K17+'JÚNIOR BOCÃO'!K17+'LUIZ EUSTÁQUIO'!K17+'PAULO MUNIZ'!K17+'NATÁLIA DE MENUDO'!K17+'ERIBERTO RAFAEL'!K17+'RENATO ANTUNES'!K17+'PROFESSOR MIRINHO'!K17+'RINALDO JÚNIOR'!K17+'TADEU CALHEIROS'!K17+'ZÉ NETO'!K17+'ROMERINHO JATOBÁ '!K17+'SAMUEL SALAZAR'!K17+'WILTON BRITO'!K17)</f>
        <v>0</v>
      </c>
      <c r="L17" s="39">
        <f>SUM('ADERALDO OLIVEIRA'!L17+'ALCIDES CARDOSO'!L17+'ANDREZA ROMERO'!L17+'ALCIDES TEIXEIRA NETO'!L17+'CIDA PEDROSA'!L17+'ALMIR FERNANDO'!L17+'DANI PORTELA'!L17+'ANA LÚCIA'!L17+'DILSON BATISTA'!L17+'DODUEL VARELA'!L17+'FABIANO FERRAZ'!L17+'FELIPE ALECRIM'!L17+'CHICO KIKO'!L17+'DAIZE MICHELE'!L17+'DAVI MUNIZ'!L17+'JOSELITO FERREIRA'!L17+'EDUARDO MARQUES'!L17+'FELIPE FRANCISMAR'!L17+'FRED FERREIRA'!L17+'LIANA CIRNE'!L17+'MARCO AURÉLIO FILHO'!L17+'HÉLIO GUABIRARA'!L17+'IVAN MORAES'!L17+'JAIRO BRITTO'!L17+'OSMAR RICARDO'!L17+'PASTOR JR. TÉRCIO'!L17+'JÚNIOR BOCÃO'!L17+'LUIZ EUSTÁQUIO'!L17+'PAULO MUNIZ'!L17+'NATÁLIA DE MENUDO'!L17+'ERIBERTO RAFAEL'!L17+'RENATO ANTUNES'!L17+'PROFESSOR MIRINHO'!L17+'RINALDO JÚNIOR'!L17+'TADEU CALHEIROS'!L17+'ZÉ NETO'!L17+'ROMERINHO JATOBÁ '!L17+'SAMUEL SALAZAR'!L17+'WILTON BRITO'!L17)</f>
        <v>0</v>
      </c>
      <c r="M17" s="97">
        <f>SUM('ADERALDO OLIVEIRA'!M17+'ALCIDES CARDOSO'!M17+'ANDREZA ROMERO'!M17+'ALCIDES TEIXEIRA NETO'!M17+'CIDA PEDROSA'!M17+'ALMIR FERNANDO'!M17+'DANI PORTELA'!M17+'ANA LÚCIA'!M17+'DILSON BATISTA'!M17+'DODUEL VARELA'!M17+'FABIANO FERRAZ'!M17+'FELIPE ALECRIM'!M17+'CHICO KIKO'!M17+'DAIZE MICHELE'!M17+'DAVI MUNIZ'!M17+'JOSELITO FERREIRA'!M17+'EDUARDO MARQUES'!M17+'FELIPE FRANCISMAR'!M17+'FRED FERREIRA'!M17+'LIANA CIRNE'!M17+'MARCO AURÉLIO FILHO'!M17+'HÉLIO GUABIRARA'!M17+'IVAN MORAES'!M17+'JAIRO BRITTO'!M17+'OSMAR RICARDO'!M17+'PASTOR JR. TÉRCIO'!M17+'JÚNIOR BOCÃO'!M17+'LUIZ EUSTÁQUIO'!M17+'PAULO MUNIZ'!M17+'NATÁLIA DE MENUDO'!M17+'ERIBERTO RAFAEL'!M17+'RENATO ANTUNES'!M17+'PROFESSOR MIRINHO'!M17+'RINALDO JÚNIOR'!M17+'TADEU CALHEIROS'!M17+'ZÉ NETO'!M17+'ROMERINHO JATOBÁ '!M17+'SAMUEL SALAZAR'!M17+'WILTON BRITO'!M17)</f>
        <v>0</v>
      </c>
    </row>
    <row r="18" spans="1:13" ht="15" customHeight="1" thickBot="1">
      <c r="A18" s="43" t="s">
        <v>32</v>
      </c>
      <c r="B18" s="39">
        <f>SUM('ADERALDO OLIVEIRA'!B18+'ALCIDES CARDOSO'!B18+'ANDREZA ROMERO'!B18+'ALCIDES TEIXEIRA NETO'!B18+'CIDA PEDROSA'!B18+'ALMIR FERNANDO'!B18+'DANI PORTELA'!B18+'ANA LÚCIA'!B18+'DILSON BATISTA'!B18+'DODUEL VARELA'!B18+'FABIANO FERRAZ'!B18+'FELIPE ALECRIM'!B18+'CHICO KIKO'!B18+'DAIZE MICHELE'!B18+'DAVI MUNIZ'!B18+'JOSELITO FERREIRA'!B18+'EDUARDO MARQUES'!B18+'FELIPE FRANCISMAR'!B18+'FRED FERREIRA'!B18+'LIANA CIRNE'!B18+'MARCO AURÉLIO FILHO'!B18+'HÉLIO GUABIRARA'!B18+'IVAN MORAES'!B18+'JAIRO BRITTO'!B18+'OSMAR RICARDO'!B18+'PASTOR JR. TÉRCIO'!B18+'JÚNIOR BOCÃO'!B18+'LUIZ EUSTÁQUIO'!B18+'PAULO MUNIZ'!B18+'NATÁLIA DE MENUDO'!B18+'ERIBERTO RAFAEL'!B18+'RENATO ANTUNES'!B18+'PROFESSOR MIRINHO'!B18+'RINALDO JÚNIOR'!B18+'TADEU CALHEIROS'!B18+'ZÉ NETO'!B18+'ROMERINHO JATOBÁ '!B18+'SAMUEL SALAZAR'!B18+'WILTON BRITO'!B18)</f>
        <v>3305.7</v>
      </c>
      <c r="C18" s="39">
        <f>SUM('ADERALDO OLIVEIRA'!C18+'ALCIDES CARDOSO'!C18+'ANDREZA ROMERO'!C18+'ALCIDES TEIXEIRA NETO'!C18+'CIDA PEDROSA'!C18+'ALMIR FERNANDO'!C18+'DANI PORTELA'!C18+'ANA LÚCIA'!C18+'DILSON BATISTA'!C18+'DODUEL VARELA'!C18+'FABIANO FERRAZ'!C18+'FELIPE ALECRIM'!C18+'CHICO KIKO'!C18+'DAIZE MICHELE'!C18+'DAVI MUNIZ'!C18+'JOSELITO FERREIRA'!C18+'EDUARDO MARQUES'!C18+'FELIPE FRANCISMAR'!C18+'FRED FERREIRA'!C18+'LIANA CIRNE'!C18+'MARCO AURÉLIO FILHO'!C18+'HÉLIO GUABIRARA'!C18+'IVAN MORAES'!C18+'JAIRO BRITTO'!C18+'OSMAR RICARDO'!C18+'PASTOR JR. TÉRCIO'!C18+'JÚNIOR BOCÃO'!C18+'LUIZ EUSTÁQUIO'!C18+'PAULO MUNIZ'!C18+'NATÁLIA DE MENUDO'!C18+'ERIBERTO RAFAEL'!C18+'RENATO ANTUNES'!C18+'PROFESSOR MIRINHO'!C18+'RINALDO JÚNIOR'!C18+'TADEU CALHEIROS'!C18+'ZÉ NETO'!C18+'ROMERINHO JATOBÁ '!C18+'SAMUEL SALAZAR'!C18+'WILTON BRITO'!C18)</f>
        <v>0</v>
      </c>
      <c r="D18" s="39">
        <f>SUM('ADERALDO OLIVEIRA'!D18+'ALCIDES CARDOSO'!D18+'ANDREZA ROMERO'!D18+'ALCIDES TEIXEIRA NETO'!D18+'CIDA PEDROSA'!D18+'ALMIR FERNANDO'!D18+'DANI PORTELA'!D18+'ANA LÚCIA'!D18+'DILSON BATISTA'!D18+'DODUEL VARELA'!D18+'FABIANO FERRAZ'!D18+'FELIPE ALECRIM'!D18+'CHICO KIKO'!D18+'DAIZE MICHELE'!D18+'DAVI MUNIZ'!D18+'JOSELITO FERREIRA'!D18+'EDUARDO MARQUES'!D18+'FELIPE FRANCISMAR'!D18+'FRED FERREIRA'!D18+'LIANA CIRNE'!D18+'MARCO AURÉLIO FILHO'!D18+'HÉLIO GUABIRARA'!D18+'IVAN MORAES'!D18+'JAIRO BRITTO'!D18+'OSMAR RICARDO'!D18+'PASTOR JR. TÉRCIO'!D18+'JÚNIOR BOCÃO'!D18+'LUIZ EUSTÁQUIO'!D18+'PAULO MUNIZ'!D18+'NATÁLIA DE MENUDO'!D18+'ERIBERTO RAFAEL'!D18+'RENATO ANTUNES'!D18+'PROFESSOR MIRINHO'!D18+'RINALDO JÚNIOR'!D18+'TADEU CALHEIROS'!D18+'ZÉ NETO'!D18+'ROMERINHO JATOBÁ '!D18+'SAMUEL SALAZAR'!D18+'WILTON BRITO'!D18)</f>
        <v>0</v>
      </c>
      <c r="E18" s="39">
        <f>SUM('ADERALDO OLIVEIRA'!E18+'ALCIDES CARDOSO'!E18+'ANDREZA ROMERO'!E18+'ALCIDES TEIXEIRA NETO'!E18+'CIDA PEDROSA'!E18+'ALMIR FERNANDO'!E18+'DANI PORTELA'!E18+'ANA LÚCIA'!E18+'DILSON BATISTA'!E18+'DODUEL VARELA'!E18+'FABIANO FERRAZ'!E18+'FELIPE ALECRIM'!E18+'CHICO KIKO'!E18+'DAIZE MICHELE'!E18+'DAVI MUNIZ'!E18+'JOSELITO FERREIRA'!E18+'EDUARDO MARQUES'!E18+'FELIPE FRANCISMAR'!E18+'FRED FERREIRA'!E18+'LIANA CIRNE'!E18+'MARCO AURÉLIO FILHO'!E18+'HÉLIO GUABIRARA'!E18+'IVAN MORAES'!E18+'JAIRO BRITTO'!E18+'OSMAR RICARDO'!E18+'PASTOR JR. TÉRCIO'!E18+'JÚNIOR BOCÃO'!E18+'LUIZ EUSTÁQUIO'!E18+'PAULO MUNIZ'!E18+'NATÁLIA DE MENUDO'!E18+'ERIBERTO RAFAEL'!E18+'RENATO ANTUNES'!E18+'PROFESSOR MIRINHO'!E18+'RINALDO JÚNIOR'!E18+'TADEU CALHEIROS'!E18+'ZÉ NETO'!E18+'ROMERINHO JATOBÁ '!E18+'SAMUEL SALAZAR'!E18+'WILTON BRITO'!E18)</f>
        <v>0</v>
      </c>
      <c r="F18" s="39">
        <f>SUM('ADERALDO OLIVEIRA'!F18+'ALCIDES CARDOSO'!F18+'ANDREZA ROMERO'!F18+'ALCIDES TEIXEIRA NETO'!F18+'CIDA PEDROSA'!F18+'ALMIR FERNANDO'!F18+'DANI PORTELA'!F18+'ANA LÚCIA'!F18+'DILSON BATISTA'!F18+'DODUEL VARELA'!F18+'FABIANO FERRAZ'!F18+'FELIPE ALECRIM'!F18+'CHICO KIKO'!F18+'DAIZE MICHELE'!F18+'DAVI MUNIZ'!F18+'JOSELITO FERREIRA'!F18+'EDUARDO MARQUES'!F18+'FELIPE FRANCISMAR'!F18+'FRED FERREIRA'!F18+'LIANA CIRNE'!F18+'MARCO AURÉLIO FILHO'!F18+'HÉLIO GUABIRARA'!F18+'IVAN MORAES'!F18+'JAIRO BRITTO'!F18+'OSMAR RICARDO'!F18+'PASTOR JR. TÉRCIO'!F18+'JÚNIOR BOCÃO'!F18+'LUIZ EUSTÁQUIO'!F18+'PAULO MUNIZ'!F18+'NATÁLIA DE MENUDO'!F18+'ERIBERTO RAFAEL'!F18+'RENATO ANTUNES'!F18+'PROFESSOR MIRINHO'!F18+'RINALDO JÚNIOR'!F18+'TADEU CALHEIROS'!F18+'ZÉ NETO'!F18+'ROMERINHO JATOBÁ '!F18+'SAMUEL SALAZAR'!F18+'WILTON BRITO'!F18)</f>
        <v>0</v>
      </c>
      <c r="G18" s="39">
        <f>SUM('ADERALDO OLIVEIRA'!G18+'ALCIDES CARDOSO'!G18+'ANDREZA ROMERO'!G18+'ALCIDES TEIXEIRA NETO'!G18+'CIDA PEDROSA'!G18+'ALMIR FERNANDO'!G18+'DANI PORTELA'!G18+'ANA LÚCIA'!G18+'DILSON BATISTA'!G18+'DODUEL VARELA'!G18+'FABIANO FERRAZ'!G18+'FELIPE ALECRIM'!G18+'CHICO KIKO'!G18+'DAIZE MICHELE'!G18+'DAVI MUNIZ'!G18+'JOSELITO FERREIRA'!G18+'EDUARDO MARQUES'!G18+'FELIPE FRANCISMAR'!G18+'FRED FERREIRA'!G18+'LIANA CIRNE'!G18+'MARCO AURÉLIO FILHO'!G18+'HÉLIO GUABIRARA'!G18+'IVAN MORAES'!G18+'JAIRO BRITTO'!G18+'OSMAR RICARDO'!G18+'PASTOR JR. TÉRCIO'!G18+'JÚNIOR BOCÃO'!G18+'LUIZ EUSTÁQUIO'!G18+'PAULO MUNIZ'!G18+'NATÁLIA DE MENUDO'!G18+'ERIBERTO RAFAEL'!G18+'RENATO ANTUNES'!G18+'PROFESSOR MIRINHO'!G18+'RINALDO JÚNIOR'!G18+'TADEU CALHEIROS'!G18+'ZÉ NETO'!G18+'ROMERINHO JATOBÁ '!G18+'SAMUEL SALAZAR'!G18+'WILTON BRITO'!G18)</f>
        <v>0</v>
      </c>
      <c r="H18" s="39">
        <f>SUM('ADERALDO OLIVEIRA'!H18+'ALCIDES CARDOSO'!H18+'ANDREZA ROMERO'!H18+'ALCIDES TEIXEIRA NETO'!H18+'CIDA PEDROSA'!H18+'ALMIR FERNANDO'!H18+'DANI PORTELA'!H18+'ANA LÚCIA'!H18+'DILSON BATISTA'!H18+'DODUEL VARELA'!H18+'FABIANO FERRAZ'!H18+'FELIPE ALECRIM'!H18+'CHICO KIKO'!H18+'DAIZE MICHELE'!H18+'DAVI MUNIZ'!H18+'JOSELITO FERREIRA'!H18+'EDUARDO MARQUES'!H18+'FELIPE FRANCISMAR'!H18+'FRED FERREIRA'!H18+'LIANA CIRNE'!H18+'MARCO AURÉLIO FILHO'!H18+'HÉLIO GUABIRARA'!H18+'IVAN MORAES'!H18+'JAIRO BRITTO'!H18+'OSMAR RICARDO'!H18+'PASTOR JR. TÉRCIO'!H18+'JÚNIOR BOCÃO'!H18+'LUIZ EUSTÁQUIO'!H18+'PAULO MUNIZ'!H18+'NATÁLIA DE MENUDO'!H18+'ERIBERTO RAFAEL'!H18+'RENATO ANTUNES'!H18+'PROFESSOR MIRINHO'!H18+'RINALDO JÚNIOR'!H18+'TADEU CALHEIROS'!H18+'ZÉ NETO'!H18+'ROMERINHO JATOBÁ '!H18+'SAMUEL SALAZAR'!H18+'WILTON BRITO'!H18)</f>
        <v>0</v>
      </c>
      <c r="I18" s="39">
        <f>SUM('ADERALDO OLIVEIRA'!I18+'ALCIDES CARDOSO'!I18+'ANDREZA ROMERO'!I18+'ALCIDES TEIXEIRA NETO'!I18+'CIDA PEDROSA'!I18+'ALMIR FERNANDO'!I18+'DANI PORTELA'!I18+'ANA LÚCIA'!I18+'DILSON BATISTA'!I18+'DODUEL VARELA'!I18+'FABIANO FERRAZ'!I18+'FELIPE ALECRIM'!I18+'CHICO KIKO'!I18+'DAIZE MICHELE'!I18+'DAVI MUNIZ'!I18+'JOSELITO FERREIRA'!I18+'EDUARDO MARQUES'!I18+'FELIPE FRANCISMAR'!I18+'FRED FERREIRA'!I18+'LIANA CIRNE'!I18+'MARCO AURÉLIO FILHO'!I18+'HÉLIO GUABIRARA'!I18+'IVAN MORAES'!I18+'JAIRO BRITTO'!I18+'OSMAR RICARDO'!I18+'PASTOR JR. TÉRCIO'!I18+'JÚNIOR BOCÃO'!I18+'LUIZ EUSTÁQUIO'!I18+'PAULO MUNIZ'!I18+'NATÁLIA DE MENUDO'!I18+'ERIBERTO RAFAEL'!I18+'RENATO ANTUNES'!I18+'PROFESSOR MIRINHO'!I18+'RINALDO JÚNIOR'!I18+'TADEU CALHEIROS'!I18+'ZÉ NETO'!I18+'ROMERINHO JATOBÁ '!I18+'SAMUEL SALAZAR'!I18+'WILTON BRITO'!I18)</f>
        <v>0</v>
      </c>
      <c r="J18" s="39">
        <f>SUM('ADERALDO OLIVEIRA'!J18+'ALCIDES CARDOSO'!J18+'ANDREZA ROMERO'!J18+'ALCIDES TEIXEIRA NETO'!J18+'CIDA PEDROSA'!J18+'ALMIR FERNANDO'!J18+'DANI PORTELA'!J18+'ANA LÚCIA'!J18+'DILSON BATISTA'!J18+'DODUEL VARELA'!J18+'FABIANO FERRAZ'!J18+'FELIPE ALECRIM'!J18+'CHICO KIKO'!J18+'DAIZE MICHELE'!J18+'DAVI MUNIZ'!J18+'JOSELITO FERREIRA'!J18+'EDUARDO MARQUES'!J18+'FELIPE FRANCISMAR'!J18+'FRED FERREIRA'!J18+'LIANA CIRNE'!J18+'MARCO AURÉLIO FILHO'!J18+'HÉLIO GUABIRARA'!J18+'IVAN MORAES'!J18+'JAIRO BRITTO'!J18+'OSMAR RICARDO'!J18+'PASTOR JR. TÉRCIO'!J18+'JÚNIOR BOCÃO'!J18+'LUIZ EUSTÁQUIO'!J18+'PAULO MUNIZ'!J18+'NATÁLIA DE MENUDO'!J18+'ERIBERTO RAFAEL'!J18+'RENATO ANTUNES'!J18+'PROFESSOR MIRINHO'!J18+'RINALDO JÚNIOR'!J18+'TADEU CALHEIROS'!J18+'ZÉ NETO'!J18+'ROMERINHO JATOBÁ '!J18+'SAMUEL SALAZAR'!J18+'WILTON BRITO'!J18)</f>
        <v>0</v>
      </c>
      <c r="K18" s="39">
        <f>SUM('ADERALDO OLIVEIRA'!K18+'ALCIDES CARDOSO'!K18+'ANDREZA ROMERO'!K18+'ALCIDES TEIXEIRA NETO'!K18+'CIDA PEDROSA'!K18+'ALMIR FERNANDO'!K18+'DANI PORTELA'!K18+'ANA LÚCIA'!K18+'DILSON BATISTA'!K18+'DODUEL VARELA'!K18+'FABIANO FERRAZ'!K18+'FELIPE ALECRIM'!K18+'CHICO KIKO'!K18+'DAIZE MICHELE'!K18+'DAVI MUNIZ'!K18+'JOSELITO FERREIRA'!K18+'EDUARDO MARQUES'!K18+'FELIPE FRANCISMAR'!K18+'FRED FERREIRA'!K18+'LIANA CIRNE'!K18+'MARCO AURÉLIO FILHO'!K18+'HÉLIO GUABIRARA'!K18+'IVAN MORAES'!K18+'JAIRO BRITTO'!K18+'OSMAR RICARDO'!K18+'PASTOR JR. TÉRCIO'!K18+'JÚNIOR BOCÃO'!K18+'LUIZ EUSTÁQUIO'!K18+'PAULO MUNIZ'!K18+'NATÁLIA DE MENUDO'!K18+'ERIBERTO RAFAEL'!K18+'RENATO ANTUNES'!K18+'PROFESSOR MIRINHO'!K18+'RINALDO JÚNIOR'!K18+'TADEU CALHEIROS'!K18+'ZÉ NETO'!K18+'ROMERINHO JATOBÁ '!K18+'SAMUEL SALAZAR'!K18+'WILTON BRITO'!K18)</f>
        <v>0</v>
      </c>
      <c r="L18" s="39">
        <f>SUM('ADERALDO OLIVEIRA'!L18+'ALCIDES CARDOSO'!L18+'ANDREZA ROMERO'!L18+'ALCIDES TEIXEIRA NETO'!L18+'CIDA PEDROSA'!L18+'ALMIR FERNANDO'!L18+'DANI PORTELA'!L18+'ANA LÚCIA'!L18+'DILSON BATISTA'!L18+'DODUEL VARELA'!L18+'FABIANO FERRAZ'!L18+'FELIPE ALECRIM'!L18+'CHICO KIKO'!L18+'DAIZE MICHELE'!L18+'DAVI MUNIZ'!L18+'JOSELITO FERREIRA'!L18+'EDUARDO MARQUES'!L18+'FELIPE FRANCISMAR'!L18+'FRED FERREIRA'!L18+'LIANA CIRNE'!L18+'MARCO AURÉLIO FILHO'!L18+'HÉLIO GUABIRARA'!L18+'IVAN MORAES'!L18+'JAIRO BRITTO'!L18+'OSMAR RICARDO'!L18+'PASTOR JR. TÉRCIO'!L18+'JÚNIOR BOCÃO'!L18+'LUIZ EUSTÁQUIO'!L18+'PAULO MUNIZ'!L18+'NATÁLIA DE MENUDO'!L18+'ERIBERTO RAFAEL'!L18+'RENATO ANTUNES'!L18+'PROFESSOR MIRINHO'!L18+'RINALDO JÚNIOR'!L18+'TADEU CALHEIROS'!L18+'ZÉ NETO'!L18+'ROMERINHO JATOBÁ '!L18+'SAMUEL SALAZAR'!L18+'WILTON BRITO'!L18)</f>
        <v>0</v>
      </c>
      <c r="M18" s="97">
        <f>SUM('ADERALDO OLIVEIRA'!M18+'ALCIDES CARDOSO'!M18+'ANDREZA ROMERO'!M18+'ALCIDES TEIXEIRA NETO'!M18+'CIDA PEDROSA'!M18+'ALMIR FERNANDO'!M18+'DANI PORTELA'!M18+'ANA LÚCIA'!M18+'DILSON BATISTA'!M18+'DODUEL VARELA'!M18+'FABIANO FERRAZ'!M18+'FELIPE ALECRIM'!M18+'CHICO KIKO'!M18+'DAIZE MICHELE'!M18+'DAVI MUNIZ'!M18+'JOSELITO FERREIRA'!M18+'EDUARDO MARQUES'!M18+'FELIPE FRANCISMAR'!M18+'FRED FERREIRA'!M18+'LIANA CIRNE'!M18+'MARCO AURÉLIO FILHO'!M18+'HÉLIO GUABIRARA'!M18+'IVAN MORAES'!M18+'JAIRO BRITTO'!M18+'OSMAR RICARDO'!M18+'PASTOR JR. TÉRCIO'!M18+'JÚNIOR BOCÃO'!M18+'LUIZ EUSTÁQUIO'!M18+'PAULO MUNIZ'!M18+'NATÁLIA DE MENUDO'!M18+'ERIBERTO RAFAEL'!M18+'RENATO ANTUNES'!M18+'PROFESSOR MIRINHO'!M18+'RINALDO JÚNIOR'!M18+'TADEU CALHEIROS'!M18+'ZÉ NETO'!M18+'ROMERINHO JATOBÁ '!M18+'SAMUEL SALAZAR'!M18+'WILTON BRITO'!M18)</f>
        <v>0</v>
      </c>
    </row>
    <row r="19" spans="1:13" ht="15" customHeight="1" thickBot="1">
      <c r="A19" s="44" t="s">
        <v>33</v>
      </c>
      <c r="B19" s="45">
        <f t="shared" ref="B19" si="0">SUM(B5:B18)</f>
        <v>134222.47</v>
      </c>
      <c r="C19" s="65">
        <f t="shared" ref="C19:E19" si="1">SUM(C5:C18)</f>
        <v>0</v>
      </c>
      <c r="D19" s="65">
        <f t="shared" si="1"/>
        <v>0</v>
      </c>
      <c r="E19" s="65">
        <f t="shared" si="1"/>
        <v>0</v>
      </c>
      <c r="F19" s="65">
        <f t="shared" ref="F19:G19" si="2">SUM(F5:F18)</f>
        <v>0</v>
      </c>
      <c r="G19" s="65">
        <f t="shared" si="2"/>
        <v>0</v>
      </c>
      <c r="H19" s="65">
        <f t="shared" ref="H19:I19" si="3">SUM(H5:H18)</f>
        <v>0</v>
      </c>
      <c r="I19" s="65">
        <f t="shared" si="3"/>
        <v>0</v>
      </c>
      <c r="J19" s="65">
        <f t="shared" ref="J19:K19" si="4">SUM(J5:J18)</f>
        <v>0</v>
      </c>
      <c r="K19" s="65">
        <f t="shared" si="4"/>
        <v>0</v>
      </c>
      <c r="L19" s="65">
        <f t="shared" ref="L19:M19" si="5">SUM(L5:L18)</f>
        <v>0</v>
      </c>
      <c r="M19" s="65">
        <f t="shared" si="5"/>
        <v>0</v>
      </c>
    </row>
    <row r="20" spans="1:13" ht="15" customHeight="1" thickBot="1">
      <c r="A20" s="46" t="s">
        <v>14</v>
      </c>
      <c r="B20" s="39">
        <f>SUM('ADERALDO OLIVEIRA'!B20+'ALCIDES CARDOSO'!B20+'ANDREZA ROMERO'!B20+'ALCIDES TEIXEIRA NETO'!B20+'CIDA PEDROSA'!B20+'ALMIR FERNANDO'!B20+'DANI PORTELA'!B20+'ANA LÚCIA'!B20+'DILSON BATISTA'!B20+'DODUEL VARELA'!B20+'FABIANO FERRAZ'!B20+'FELIPE ALECRIM'!B20+'CHICO KIKO'!B20+'DAIZE MICHELE'!B20+'DAVI MUNIZ'!B20+'JOSELITO FERREIRA'!B20+'EDUARDO MARQUES'!B20+'FELIPE FRANCISMAR'!B20+'FRED FERREIRA'!B20+'LIANA CIRNE'!B20+'MARCO AURÉLIO FILHO'!B20+'HÉLIO GUABIRARA'!B20+'IVAN MORAES'!B20+'JAIRO BRITTO'!B20+'OSMAR RICARDO'!B20+'PASTOR JR. TÉRCIO'!B20+'JÚNIOR BOCÃO'!B20+'LUIZ EUSTÁQUIO'!B20+'PAULO MUNIZ'!B20+'NATÁLIA DE MENUDO'!B20+'ERIBERTO RAFAEL'!B20+'RENATO ANTUNES'!B20+'PROFESSOR MIRINHO'!B20+'RINALDO JÚNIOR'!B20+'TADEU CALHEIROS'!B20+'ZÉ NETO'!B20+'ROMERINHO JATOBÁ '!B20+'SAMUEL SALAZAR'!B20+'WILTON BRITO'!B20)</f>
        <v>4770.1899999999996</v>
      </c>
      <c r="C20" s="39">
        <f>SUM('ADERALDO OLIVEIRA'!C20+'ALCIDES CARDOSO'!C20+'ANDREZA ROMERO'!C20+'ALCIDES TEIXEIRA NETO'!C20+'CIDA PEDROSA'!C20+'ALMIR FERNANDO'!C20+'DANI PORTELA'!C20+'ANA LÚCIA'!C20+'DILSON BATISTA'!C20+'DODUEL VARELA'!C20+'FABIANO FERRAZ'!C20+'FELIPE ALECRIM'!C20+'CHICO KIKO'!C20+'DAIZE MICHELE'!C20+'DAVI MUNIZ'!C20+'JOSELITO FERREIRA'!C20+'EDUARDO MARQUES'!C20+'FELIPE FRANCISMAR'!C20+'FRED FERREIRA'!C20+'LIANA CIRNE'!C20+'MARCO AURÉLIO FILHO'!C20+'HÉLIO GUABIRARA'!C20+'IVAN MORAES'!C20+'JAIRO BRITTO'!C20+'OSMAR RICARDO'!C20+'PASTOR JR. TÉRCIO'!C20+'JÚNIOR BOCÃO'!C20+'LUIZ EUSTÁQUIO'!C20+'PAULO MUNIZ'!C20+'NATÁLIA DE MENUDO'!C20+'ERIBERTO RAFAEL'!C20+'RENATO ANTUNES'!C20+'PROFESSOR MIRINHO'!C20+'RINALDO JÚNIOR'!C20+'TADEU CALHEIROS'!C20+'ZÉ NETO'!C20+'ROMERINHO JATOBÁ '!C20+'SAMUEL SALAZAR'!C20+'WILTON BRITO'!C20)</f>
        <v>0</v>
      </c>
      <c r="D20" s="39">
        <f>SUM('ADERALDO OLIVEIRA'!D20+'ALCIDES CARDOSO'!D20+'ANDREZA ROMERO'!D20+'ALCIDES TEIXEIRA NETO'!D20+'CIDA PEDROSA'!D20+'ALMIR FERNANDO'!D20+'DANI PORTELA'!D20+'ANA LÚCIA'!D20+'DILSON BATISTA'!D20+'DODUEL VARELA'!D20+'FABIANO FERRAZ'!D20+'FELIPE ALECRIM'!D20+'CHICO KIKO'!D20+'DAIZE MICHELE'!D20+'DAVI MUNIZ'!D20+'JOSELITO FERREIRA'!D20+'EDUARDO MARQUES'!D20+'FELIPE FRANCISMAR'!D20+'FRED FERREIRA'!D20+'LIANA CIRNE'!D20+'MARCO AURÉLIO FILHO'!D20+'HÉLIO GUABIRARA'!D20+'IVAN MORAES'!D20+'JAIRO BRITTO'!D20+'OSMAR RICARDO'!D20+'PASTOR JR. TÉRCIO'!D20+'JÚNIOR BOCÃO'!D20+'LUIZ EUSTÁQUIO'!D20+'PAULO MUNIZ'!D20+'NATÁLIA DE MENUDO'!D20+'ERIBERTO RAFAEL'!D20+'RENATO ANTUNES'!D20+'PROFESSOR MIRINHO'!D20+'RINALDO JÚNIOR'!D20+'TADEU CALHEIROS'!D20+'ZÉ NETO'!D20+'ROMERINHO JATOBÁ '!D20+'SAMUEL SALAZAR'!D20+'WILTON BRITO'!D20)</f>
        <v>0</v>
      </c>
      <c r="E20" s="39">
        <f>SUM('ADERALDO OLIVEIRA'!E20+'ALCIDES CARDOSO'!E20+'ANDREZA ROMERO'!E20+'ALCIDES TEIXEIRA NETO'!E20+'CIDA PEDROSA'!E20+'ALMIR FERNANDO'!E20+'DANI PORTELA'!E20+'ANA LÚCIA'!E20+'DILSON BATISTA'!E20+'DODUEL VARELA'!E20+'FABIANO FERRAZ'!E20+'FELIPE ALECRIM'!E20+'CHICO KIKO'!E20+'DAIZE MICHELE'!E20+'DAVI MUNIZ'!E20+'JOSELITO FERREIRA'!E20+'EDUARDO MARQUES'!E20+'FELIPE FRANCISMAR'!E20+'FRED FERREIRA'!E20+'LIANA CIRNE'!E20+'MARCO AURÉLIO FILHO'!E20+'HÉLIO GUABIRARA'!E20+'IVAN MORAES'!E20+'JAIRO BRITTO'!E20+'OSMAR RICARDO'!E20+'PASTOR JR. TÉRCIO'!E20+'JÚNIOR BOCÃO'!E20+'LUIZ EUSTÁQUIO'!E20+'PAULO MUNIZ'!E20+'NATÁLIA DE MENUDO'!E20+'ERIBERTO RAFAEL'!E20+'RENATO ANTUNES'!E20+'PROFESSOR MIRINHO'!E20+'RINALDO JÚNIOR'!E20+'TADEU CALHEIROS'!E20+'ZÉ NETO'!E20+'ROMERINHO JATOBÁ '!E20+'SAMUEL SALAZAR'!E20+'WILTON BRITO'!E20)</f>
        <v>0</v>
      </c>
      <c r="F20" s="39">
        <f>SUM('ADERALDO OLIVEIRA'!F20+'ALCIDES CARDOSO'!F20+'ANDREZA ROMERO'!F20+'ALCIDES TEIXEIRA NETO'!F20+'CIDA PEDROSA'!F20+'ALMIR FERNANDO'!F20+'DANI PORTELA'!F20+'ANA LÚCIA'!F20+'DILSON BATISTA'!F20+'DODUEL VARELA'!F20+'FABIANO FERRAZ'!F20+'FELIPE ALECRIM'!F20+'CHICO KIKO'!F20+'DAIZE MICHELE'!F20+'DAVI MUNIZ'!F20+'JOSELITO FERREIRA'!F20+'EDUARDO MARQUES'!F20+'FELIPE FRANCISMAR'!F20+'FRED FERREIRA'!F20+'LIANA CIRNE'!F20+'MARCO AURÉLIO FILHO'!F20+'HÉLIO GUABIRARA'!F20+'IVAN MORAES'!F20+'JAIRO BRITTO'!F20+'OSMAR RICARDO'!F20+'PASTOR JR. TÉRCIO'!F20+'JÚNIOR BOCÃO'!F20+'LUIZ EUSTÁQUIO'!F20+'PAULO MUNIZ'!F20+'NATÁLIA DE MENUDO'!F20+'ERIBERTO RAFAEL'!F20+'RENATO ANTUNES'!F20+'PROFESSOR MIRINHO'!F20+'RINALDO JÚNIOR'!F20+'TADEU CALHEIROS'!F20+'ZÉ NETO'!F20+'ROMERINHO JATOBÁ '!F20+'SAMUEL SALAZAR'!F20+'WILTON BRITO'!F20)</f>
        <v>0</v>
      </c>
      <c r="G20" s="39">
        <f>SUM('ADERALDO OLIVEIRA'!G20+'ALCIDES CARDOSO'!G20+'ANDREZA ROMERO'!G20+'ALCIDES TEIXEIRA NETO'!G20+'CIDA PEDROSA'!G20+'ALMIR FERNANDO'!G20+'DANI PORTELA'!G20+'ANA LÚCIA'!G20+'DILSON BATISTA'!G20+'DODUEL VARELA'!G20+'FABIANO FERRAZ'!G20+'FELIPE ALECRIM'!G20+'CHICO KIKO'!G20+'DAIZE MICHELE'!G20+'DAVI MUNIZ'!G20+'JOSELITO FERREIRA'!G20+'EDUARDO MARQUES'!G20+'FELIPE FRANCISMAR'!G20+'FRED FERREIRA'!G20+'LIANA CIRNE'!G20+'MARCO AURÉLIO FILHO'!G20+'HÉLIO GUABIRARA'!G20+'IVAN MORAES'!G20+'JAIRO BRITTO'!G20+'OSMAR RICARDO'!G20+'PASTOR JR. TÉRCIO'!G20+'JÚNIOR BOCÃO'!G20+'LUIZ EUSTÁQUIO'!G20+'PAULO MUNIZ'!G20+'NATÁLIA DE MENUDO'!G20+'ERIBERTO RAFAEL'!G20+'RENATO ANTUNES'!G20+'PROFESSOR MIRINHO'!G20+'RINALDO JÚNIOR'!G20+'TADEU CALHEIROS'!G20+'ZÉ NETO'!G20+'ROMERINHO JATOBÁ '!G20+'SAMUEL SALAZAR'!G20+'WILTON BRITO'!G20)</f>
        <v>0</v>
      </c>
      <c r="H20" s="39">
        <f>SUM('ADERALDO OLIVEIRA'!H20+'ALCIDES CARDOSO'!H20+'ANDREZA ROMERO'!H20+'ALCIDES TEIXEIRA NETO'!H20+'CIDA PEDROSA'!H20+'ALMIR FERNANDO'!H20+'DANI PORTELA'!H20+'ANA LÚCIA'!H20+'DILSON BATISTA'!H20+'DODUEL VARELA'!H20+'FABIANO FERRAZ'!H20+'FELIPE ALECRIM'!H20+'CHICO KIKO'!H20+'DAIZE MICHELE'!H20+'DAVI MUNIZ'!H20+'JOSELITO FERREIRA'!H20+'EDUARDO MARQUES'!H20+'FELIPE FRANCISMAR'!H20+'FRED FERREIRA'!H20+'LIANA CIRNE'!H20+'MARCO AURÉLIO FILHO'!H20+'HÉLIO GUABIRARA'!H20+'IVAN MORAES'!H20+'JAIRO BRITTO'!H20+'OSMAR RICARDO'!H20+'PASTOR JR. TÉRCIO'!H20+'JÚNIOR BOCÃO'!H20+'LUIZ EUSTÁQUIO'!H20+'PAULO MUNIZ'!H20+'NATÁLIA DE MENUDO'!H20+'ERIBERTO RAFAEL'!H20+'RENATO ANTUNES'!H20+'PROFESSOR MIRINHO'!H20+'RINALDO JÚNIOR'!H20+'TADEU CALHEIROS'!H20+'ZÉ NETO'!H20+'ROMERINHO JATOBÁ '!H20+'SAMUEL SALAZAR'!H20+'WILTON BRITO'!H20)</f>
        <v>0</v>
      </c>
      <c r="I20" s="39">
        <f>SUM('ADERALDO OLIVEIRA'!I20+'ALCIDES CARDOSO'!I20+'ANDREZA ROMERO'!I20+'ALCIDES TEIXEIRA NETO'!I20+'CIDA PEDROSA'!I20+'ALMIR FERNANDO'!I20+'DANI PORTELA'!I20+'ANA LÚCIA'!I20+'DILSON BATISTA'!I20+'DODUEL VARELA'!I20+'FABIANO FERRAZ'!I20+'FELIPE ALECRIM'!I20+'CHICO KIKO'!I20+'DAIZE MICHELE'!I20+'DAVI MUNIZ'!I20+'JOSELITO FERREIRA'!I20+'EDUARDO MARQUES'!I20+'FELIPE FRANCISMAR'!I20+'FRED FERREIRA'!I20+'LIANA CIRNE'!I20+'MARCO AURÉLIO FILHO'!I20+'HÉLIO GUABIRARA'!I20+'IVAN MORAES'!I20+'JAIRO BRITTO'!I20+'OSMAR RICARDO'!I20+'PASTOR JR. TÉRCIO'!I20+'JÚNIOR BOCÃO'!I20+'LUIZ EUSTÁQUIO'!I20+'PAULO MUNIZ'!I20+'NATÁLIA DE MENUDO'!I20+'ERIBERTO RAFAEL'!I20+'RENATO ANTUNES'!I20+'PROFESSOR MIRINHO'!I20+'RINALDO JÚNIOR'!I20+'TADEU CALHEIROS'!I20+'ZÉ NETO'!I20+'ROMERINHO JATOBÁ '!I20+'SAMUEL SALAZAR'!I20+'WILTON BRITO'!I20)</f>
        <v>0</v>
      </c>
      <c r="J20" s="39">
        <f>SUM('ADERALDO OLIVEIRA'!J20+'ALCIDES CARDOSO'!J20+'ANDREZA ROMERO'!J20+'ALCIDES TEIXEIRA NETO'!J20+'CIDA PEDROSA'!J20+'ALMIR FERNANDO'!J20+'DANI PORTELA'!J20+'ANA LÚCIA'!J20+'DILSON BATISTA'!J20+'DODUEL VARELA'!J20+'FABIANO FERRAZ'!J20+'FELIPE ALECRIM'!J20+'CHICO KIKO'!J20+'DAIZE MICHELE'!J20+'DAVI MUNIZ'!J20+'JOSELITO FERREIRA'!J20+'EDUARDO MARQUES'!J20+'FELIPE FRANCISMAR'!J20+'FRED FERREIRA'!J20+'LIANA CIRNE'!J20+'MARCO AURÉLIO FILHO'!J20+'HÉLIO GUABIRARA'!J20+'IVAN MORAES'!J20+'JAIRO BRITTO'!J20+'OSMAR RICARDO'!J20+'PASTOR JR. TÉRCIO'!J20+'JÚNIOR BOCÃO'!J20+'LUIZ EUSTÁQUIO'!J20+'PAULO MUNIZ'!J20+'NATÁLIA DE MENUDO'!J20+'ERIBERTO RAFAEL'!J20+'RENATO ANTUNES'!J20+'PROFESSOR MIRINHO'!J20+'RINALDO JÚNIOR'!J20+'TADEU CALHEIROS'!J20+'ZÉ NETO'!J20+'ROMERINHO JATOBÁ '!J20+'SAMUEL SALAZAR'!J20+'WILTON BRITO'!J20)</f>
        <v>0</v>
      </c>
      <c r="K20" s="39">
        <f>SUM('ADERALDO OLIVEIRA'!K20+'ALCIDES CARDOSO'!K20+'ANDREZA ROMERO'!K20+'ALCIDES TEIXEIRA NETO'!K20+'CIDA PEDROSA'!K20+'ALMIR FERNANDO'!K20+'DANI PORTELA'!K20+'ANA LÚCIA'!K20+'DILSON BATISTA'!K20+'DODUEL VARELA'!K20+'FABIANO FERRAZ'!K20+'FELIPE ALECRIM'!K20+'CHICO KIKO'!K20+'DAIZE MICHELE'!K20+'DAVI MUNIZ'!K20+'JOSELITO FERREIRA'!K20+'EDUARDO MARQUES'!K20+'FELIPE FRANCISMAR'!K20+'FRED FERREIRA'!K20+'LIANA CIRNE'!K20+'MARCO AURÉLIO FILHO'!K20+'HÉLIO GUABIRARA'!K20+'IVAN MORAES'!K20+'JAIRO BRITTO'!K20+'OSMAR RICARDO'!K20+'PASTOR JR. TÉRCIO'!K20+'JÚNIOR BOCÃO'!K20+'LUIZ EUSTÁQUIO'!K20+'PAULO MUNIZ'!K20+'NATÁLIA DE MENUDO'!K20+'ERIBERTO RAFAEL'!K20+'RENATO ANTUNES'!K20+'PROFESSOR MIRINHO'!K20+'RINALDO JÚNIOR'!K20+'TADEU CALHEIROS'!K20+'ZÉ NETO'!K20+'ROMERINHO JATOBÁ '!K20+'SAMUEL SALAZAR'!K20+'WILTON BRITO'!K20)</f>
        <v>0</v>
      </c>
      <c r="L20" s="39">
        <f>SUM('ADERALDO OLIVEIRA'!L20+'ALCIDES CARDOSO'!L20+'ANDREZA ROMERO'!L20+'ALCIDES TEIXEIRA NETO'!L20+'CIDA PEDROSA'!L20+'ALMIR FERNANDO'!L20+'DANI PORTELA'!L20+'ANA LÚCIA'!L20+'DILSON BATISTA'!L20+'DODUEL VARELA'!L20+'FABIANO FERRAZ'!L20+'FELIPE ALECRIM'!L20+'CHICO KIKO'!L20+'DAIZE MICHELE'!L20+'DAVI MUNIZ'!L20+'JOSELITO FERREIRA'!L20+'EDUARDO MARQUES'!L20+'FELIPE FRANCISMAR'!L20+'FRED FERREIRA'!L20+'LIANA CIRNE'!L20+'MARCO AURÉLIO FILHO'!L20+'HÉLIO GUABIRARA'!L20+'IVAN MORAES'!L20+'JAIRO BRITTO'!L20+'OSMAR RICARDO'!L20+'PASTOR JR. TÉRCIO'!L20+'JÚNIOR BOCÃO'!L20+'LUIZ EUSTÁQUIO'!L20+'PAULO MUNIZ'!L20+'NATÁLIA DE MENUDO'!L20+'ERIBERTO RAFAEL'!L20+'RENATO ANTUNES'!L20+'PROFESSOR MIRINHO'!L20+'RINALDO JÚNIOR'!L20+'TADEU CALHEIROS'!L20+'ZÉ NETO'!L20+'ROMERINHO JATOBÁ '!L20+'SAMUEL SALAZAR'!L20+'WILTON BRITO'!L20)</f>
        <v>0</v>
      </c>
      <c r="M20" s="97">
        <f>SUM('ADERALDO OLIVEIRA'!M20+'ALCIDES CARDOSO'!M20+'ANDREZA ROMERO'!M20+'ALCIDES TEIXEIRA NETO'!M20+'CIDA PEDROSA'!M20+'ALMIR FERNANDO'!M20+'DANI PORTELA'!M20+'ANA LÚCIA'!M20+'DILSON BATISTA'!M20+'DODUEL VARELA'!M20+'FABIANO FERRAZ'!M20+'FELIPE ALECRIM'!M20+'CHICO KIKO'!M20+'DAIZE MICHELE'!M20+'DAVI MUNIZ'!M20+'JOSELITO FERREIRA'!M20+'EDUARDO MARQUES'!M20+'FELIPE FRANCISMAR'!M20+'FRED FERREIRA'!M20+'LIANA CIRNE'!M20+'MARCO AURÉLIO FILHO'!M20+'HÉLIO GUABIRARA'!M20+'IVAN MORAES'!M20+'JAIRO BRITTO'!M20+'OSMAR RICARDO'!M20+'PASTOR JR. TÉRCIO'!M20+'JÚNIOR BOCÃO'!M20+'LUIZ EUSTÁQUIO'!M20+'PAULO MUNIZ'!M20+'NATÁLIA DE MENUDO'!M20+'ERIBERTO RAFAEL'!M20+'RENATO ANTUNES'!M20+'PROFESSOR MIRINHO'!M20+'RINALDO JÚNIOR'!M20+'TADEU CALHEIROS'!M20+'ZÉ NETO'!M20+'ROMERINHO JATOBÁ '!M20+'SAMUEL SALAZAR'!M20+'WILTON BRITO'!M20)</f>
        <v>0</v>
      </c>
    </row>
    <row r="21" spans="1:13" ht="15" customHeight="1" thickBot="1">
      <c r="A21" s="44" t="s">
        <v>15</v>
      </c>
      <c r="B21" s="45">
        <f>B19-B20</f>
        <v>129452.28</v>
      </c>
      <c r="C21" s="65">
        <f t="shared" ref="C21:E21" si="6">C19-C20</f>
        <v>0</v>
      </c>
      <c r="D21" s="65">
        <f t="shared" si="6"/>
        <v>0</v>
      </c>
      <c r="E21" s="65">
        <f t="shared" si="6"/>
        <v>0</v>
      </c>
      <c r="F21" s="65">
        <f t="shared" ref="F21:G21" si="7">F19-F20</f>
        <v>0</v>
      </c>
      <c r="G21" s="65">
        <f t="shared" si="7"/>
        <v>0</v>
      </c>
      <c r="H21" s="65">
        <f t="shared" ref="H21:I21" si="8">H19-H20</f>
        <v>0</v>
      </c>
      <c r="I21" s="65">
        <f t="shared" si="8"/>
        <v>0</v>
      </c>
      <c r="J21" s="65">
        <f t="shared" ref="J21:K21" si="9">J19-J20</f>
        <v>0</v>
      </c>
      <c r="K21" s="65">
        <f t="shared" si="9"/>
        <v>0</v>
      </c>
      <c r="L21" s="65">
        <f t="shared" ref="L21:M21" si="10">L19-L20</f>
        <v>0</v>
      </c>
      <c r="M21" s="65">
        <f t="shared" si="10"/>
        <v>0</v>
      </c>
    </row>
    <row r="22" spans="1:13" ht="15" customHeight="1" thickBot="1">
      <c r="A22" s="46" t="s">
        <v>12</v>
      </c>
      <c r="B22" s="51">
        <f>AVERAGE($B$21:B21)</f>
        <v>129452.28</v>
      </c>
      <c r="C22" s="51">
        <f>AVERAGE($B$21:C21)</f>
        <v>64726.14</v>
      </c>
      <c r="D22" s="51">
        <f>AVERAGE($B$21:D21)</f>
        <v>43150.76</v>
      </c>
      <c r="E22" s="51">
        <f>AVERAGE($B$21:E21)</f>
        <v>32363.07</v>
      </c>
      <c r="F22" s="51">
        <f>AVERAGE($B$21:F21)</f>
        <v>25890.455999999998</v>
      </c>
      <c r="G22" s="51">
        <f>AVERAGE($B$21:G21)</f>
        <v>21575.38</v>
      </c>
      <c r="H22" s="51">
        <f>AVERAGE($B$21:H21)</f>
        <v>18493.182857142856</v>
      </c>
      <c r="I22" s="51">
        <f>AVERAGE($B$21:I21)</f>
        <v>16181.535</v>
      </c>
      <c r="J22" s="51">
        <f>AVERAGE($B$21:J21)</f>
        <v>14383.586666666666</v>
      </c>
      <c r="K22" s="51">
        <f>AVERAGE($B$21:K21)</f>
        <v>12945.227999999999</v>
      </c>
      <c r="L22" s="51">
        <f>AVERAGE($B$21:L21)</f>
        <v>11768.389090909091</v>
      </c>
      <c r="M22" s="98">
        <f>AVERAGE($B$21:M21)</f>
        <v>10787.69</v>
      </c>
    </row>
    <row r="23" spans="1:13" ht="15" customHeight="1" thickBot="1">
      <c r="A23" s="47" t="s">
        <v>13</v>
      </c>
      <c r="B23" s="9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 verticalCentered="1"/>
  <pageMargins left="0" right="0" top="0.19685039370078741" bottom="0.19685039370078741" header="0.31496062992125984" footer="0.31496062992125984"/>
  <pageSetup paperSize="9" scale="77" orientation="landscape" r:id="rId1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:M22"/>
    </sheetView>
  </sheetViews>
  <sheetFormatPr defaultRowHeight="12.75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87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s="88" customFormat="1" ht="21.75" thickBot="1">
      <c r="A2" s="99" t="s">
        <v>49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9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88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88" customFormat="1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88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88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88" customFormat="1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88" customFormat="1" ht="15" customHeight="1">
      <c r="A10" s="53" t="s">
        <v>24</v>
      </c>
      <c r="B10" s="36">
        <v>125.99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88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1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90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1" customFormat="1" ht="15" customHeight="1">
      <c r="A14" s="54" t="s">
        <v>28</v>
      </c>
      <c r="B14" s="39">
        <v>2500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63"/>
    </row>
    <row r="15" spans="1:13" s="90" customFormat="1" ht="15" customHeight="1">
      <c r="A15" s="54" t="s">
        <v>29</v>
      </c>
      <c r="B15" s="39">
        <v>269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90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88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88" customFormat="1" ht="15" customHeight="1" thickBot="1">
      <c r="A18" s="56" t="s">
        <v>32</v>
      </c>
      <c r="B18" s="58">
        <v>1670</v>
      </c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88" customFormat="1" ht="15" customHeight="1" thickBot="1">
      <c r="A19" s="44" t="s">
        <v>33</v>
      </c>
      <c r="B19" s="45">
        <f t="shared" ref="B19" si="0">SUM(B5:B18)</f>
        <v>4564.99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88" customFormat="1" ht="15" customHeight="1" thickBot="1">
      <c r="A20" s="46" t="s">
        <v>14</v>
      </c>
      <c r="B20" s="59">
        <v>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s="88" customFormat="1" ht="15" customHeight="1" thickBot="1">
      <c r="A21" s="44" t="s">
        <v>15</v>
      </c>
      <c r="B21" s="45">
        <f>B19-B20</f>
        <v>4564.99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88" customFormat="1" ht="15" customHeight="1" thickBot="1">
      <c r="A22" s="46" t="s">
        <v>12</v>
      </c>
      <c r="B22" s="51">
        <f>AVERAGE($B$21:B21)</f>
        <v>4564.99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s="88" customFormat="1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:M22"/>
    </sheetView>
  </sheetViews>
  <sheetFormatPr defaultRowHeight="12"/>
  <cols>
    <col min="1" max="1" width="50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>
        <v>3600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>
      <c r="A12" s="54" t="s">
        <v>26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3"/>
    </row>
    <row r="13" spans="1:13" s="9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3600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3600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3600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: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37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>
      <c r="A12" s="54" t="s">
        <v>26</v>
      </c>
      <c r="B12" s="39">
        <v>5250</v>
      </c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7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5250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650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4600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6"/>
  <sheetViews>
    <sheetView zoomScaleNormal="100" workbookViewId="0">
      <selection activeCell="C22" sqref="C22: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>
      <c r="A6" s="53" t="s">
        <v>20</v>
      </c>
      <c r="B6" s="36"/>
      <c r="C6" s="36"/>
      <c r="D6" s="36"/>
      <c r="E6" s="36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>
      <c r="A9" s="53" t="s">
        <v>39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>
      <c r="A12" s="54" t="s">
        <v>26</v>
      </c>
      <c r="B12" s="39">
        <f>2100+2400</f>
        <v>4500</v>
      </c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>
      <c r="A15" s="54" t="s">
        <v>29</v>
      </c>
      <c r="B15" s="39">
        <v>61.8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4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4" s="37" customFormat="1" ht="15" customHeight="1" thickBot="1">
      <c r="A19" s="44" t="s">
        <v>33</v>
      </c>
      <c r="B19" s="45">
        <f t="shared" ref="B19" si="0">SUM(B5:B18)</f>
        <v>4561.8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4" s="37" customFormat="1" ht="15" customHeight="1" thickBot="1">
      <c r="A20" s="46" t="s">
        <v>14</v>
      </c>
      <c r="B20" s="59">
        <v>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4" s="37" customFormat="1" ht="15" customHeight="1" thickBot="1">
      <c r="A21" s="44" t="s">
        <v>15</v>
      </c>
      <c r="B21" s="45">
        <f>B19-B20</f>
        <v>4561.8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4" s="37" customFormat="1" ht="15" customHeight="1" thickBot="1">
      <c r="A22" s="46" t="s">
        <v>12</v>
      </c>
      <c r="B22" s="51">
        <f>AVERAGE($B$21:B21)</f>
        <v>4561.8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4" s="37" customFormat="1" ht="15" customHeight="1" thickBot="1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4" ht="15">
      <c r="A24"/>
      <c r="N24" s="14" t="s">
        <v>36</v>
      </c>
    </row>
    <row r="26" spans="1:14">
      <c r="A26" s="16" t="s">
        <v>34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C22" sqref="C22:M22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>
        <v>4600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9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4600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ref="K21:L21" si="3">K19-K20</f>
        <v>0</v>
      </c>
      <c r="L21" s="65">
        <f t="shared" si="3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4600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3">
      <c r="A26" s="25" t="s">
        <v>38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C22" sqref="C22:M22"/>
    </sheetView>
  </sheetViews>
  <sheetFormatPr defaultRowHeight="12.75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ref="K21:L21" si="3">K19-K20</f>
        <v>0</v>
      </c>
      <c r="L21" s="65">
        <f t="shared" si="3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0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  <row r="25" spans="1:13">
      <c r="A25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C22" sqref="C22:M22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9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ref="D19" si="2">SUM(D5:D18)</f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0</v>
      </c>
      <c r="C21" s="65">
        <f t="shared" ref="C21:M21" si="3">C19-C20</f>
        <v>0</v>
      </c>
      <c r="D21" s="65">
        <f t="shared" ref="D21" si="4">D19-D20</f>
        <v>0</v>
      </c>
      <c r="E21" s="65">
        <f t="shared" si="3"/>
        <v>0</v>
      </c>
      <c r="F21" s="65">
        <f t="shared" si="3"/>
        <v>0</v>
      </c>
      <c r="G21" s="65">
        <f t="shared" si="3"/>
        <v>0</v>
      </c>
      <c r="H21" s="65">
        <f>H19-H20</f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>
      <c r="A22" s="46" t="s">
        <v>12</v>
      </c>
      <c r="B22" s="51">
        <f>AVERAGE($B$21:B21)</f>
        <v>0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3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:M22"/>
    </sheetView>
  </sheetViews>
  <sheetFormatPr defaultRowHeight="12.75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9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" customFormat="1" ht="15" customHeight="1">
      <c r="A12" s="54" t="s">
        <v>26</v>
      </c>
      <c r="B12" s="39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3"/>
    </row>
    <row r="13" spans="1:13" s="6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" customFormat="1" ht="15" customHeight="1">
      <c r="A14" s="54" t="s">
        <v>28</v>
      </c>
      <c r="B14" s="39">
        <v>4300</v>
      </c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>
      <c r="A15" s="54" t="s">
        <v>29</v>
      </c>
      <c r="B15" s="39">
        <v>568.62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6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4868.62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268.62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4600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: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>
      <c r="A14" s="54" t="s">
        <v>28</v>
      </c>
      <c r="B14" s="39">
        <v>3880</v>
      </c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>
        <v>555.65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4435.6499999999996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4435.6499999999996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4435.6499999999996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: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>
      <c r="A12" s="54" t="s">
        <v>26</v>
      </c>
      <c r="B12" s="39">
        <v>4340</v>
      </c>
      <c r="C12" s="62"/>
      <c r="D12" s="62"/>
      <c r="E12" s="60"/>
      <c r="F12" s="62"/>
      <c r="G12" s="60"/>
      <c r="H12" s="62"/>
      <c r="I12" s="62"/>
      <c r="J12" s="60"/>
      <c r="K12" s="62"/>
      <c r="L12" s="60"/>
      <c r="M12" s="63"/>
    </row>
    <row r="13" spans="1:13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>
      <c r="A19" s="44" t="s">
        <v>33</v>
      </c>
      <c r="B19" s="45">
        <f t="shared" ref="B19" si="0">SUM(B5:B18)</f>
        <v>4340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>
      <c r="A20" s="46" t="s">
        <v>14</v>
      </c>
      <c r="B20" s="59">
        <v>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>
      <c r="A21" s="44" t="s">
        <v>15</v>
      </c>
      <c r="B21" s="45">
        <f>B19-B20</f>
        <v>4340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>
      <c r="A22" s="46" t="s">
        <v>12</v>
      </c>
      <c r="B22" s="51">
        <f>AVERAGE($B$21:B21)</f>
        <v>4340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zoomScaleNormal="100" workbookViewId="0">
      <selection activeCell="C22" sqref="C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>
      <c r="A2" s="99" t="s">
        <v>41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>
      <c r="A3" s="102" t="s">
        <v>0</v>
      </c>
      <c r="B3" s="104" t="s">
        <v>1</v>
      </c>
      <c r="C3" s="104" t="s">
        <v>2</v>
      </c>
      <c r="D3" s="104" t="s">
        <v>3</v>
      </c>
      <c r="E3" s="104" t="s">
        <v>4</v>
      </c>
      <c r="F3" s="104" t="s">
        <v>5</v>
      </c>
      <c r="G3" s="104" t="s">
        <v>6</v>
      </c>
      <c r="H3" s="104" t="s">
        <v>7</v>
      </c>
      <c r="I3" s="104" t="s">
        <v>16</v>
      </c>
      <c r="J3" s="104" t="s">
        <v>8</v>
      </c>
      <c r="K3" s="104" t="s">
        <v>9</v>
      </c>
      <c r="L3" s="104" t="s">
        <v>10</v>
      </c>
      <c r="M3" s="106" t="s">
        <v>11</v>
      </c>
    </row>
    <row r="4" spans="1:14" s="37" customFormat="1" ht="11.25">
      <c r="A4" s="103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>
      <c r="A5" s="35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ht="15" customHeight="1">
      <c r="A6" s="38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>
      <c r="A7" s="38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ht="15" customHeight="1">
      <c r="A8" s="38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>
      <c r="A9" s="38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>
      <c r="A10" s="38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ht="15" customHeight="1">
      <c r="A11" s="35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>
      <c r="A12" s="40" t="s">
        <v>26</v>
      </c>
      <c r="B12" s="39">
        <v>4500</v>
      </c>
      <c r="C12" s="62"/>
      <c r="D12" s="62"/>
      <c r="E12" s="60"/>
      <c r="F12" s="62"/>
      <c r="G12" s="62"/>
      <c r="H12" s="62"/>
      <c r="I12" s="62"/>
      <c r="J12" s="60"/>
      <c r="K12" s="62"/>
      <c r="L12" s="60"/>
      <c r="M12" s="63"/>
    </row>
    <row r="13" spans="1:14" s="15" customFormat="1" ht="15" customHeight="1">
      <c r="A13" s="40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>
      <c r="A14" s="40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>
      <c r="A15" s="40" t="s">
        <v>29</v>
      </c>
      <c r="B15" s="39">
        <v>239.8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>
      <c r="A16" s="40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  <c r="N16" s="6"/>
    </row>
    <row r="17" spans="1:13" ht="15" customHeight="1">
      <c r="A17" s="40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43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4739.8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139.80000000000001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4600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47" t="s">
        <v>13</v>
      </c>
      <c r="B23" s="9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: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>
        <v>4599.8999999999996</v>
      </c>
      <c r="C12" s="62"/>
      <c r="D12" s="62"/>
      <c r="E12" s="60"/>
      <c r="F12" s="60"/>
      <c r="G12" s="60"/>
      <c r="H12" s="62"/>
      <c r="I12" s="62"/>
      <c r="J12" s="60"/>
      <c r="K12" s="62"/>
      <c r="L12" s="60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4599.8999999999996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4599.8999999999996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4599.8999999999996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: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60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>
        <v>4650</v>
      </c>
      <c r="C12" s="62"/>
      <c r="D12" s="62"/>
      <c r="E12" s="60"/>
      <c r="F12" s="62"/>
      <c r="G12" s="60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4650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50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AVERAGE(B21)</f>
        <v>4600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C22" sqref="C22:M22"/>
    </sheetView>
  </sheetViews>
  <sheetFormatPr defaultRowHeight="12.75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>
      <c r="A2" s="99" t="s">
        <v>61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>
      <c r="A5" s="52" t="s">
        <v>19</v>
      </c>
      <c r="B5" s="60">
        <v>1618.2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4" ht="15" customHeight="1">
      <c r="A6" s="53" t="s">
        <v>20</v>
      </c>
      <c r="B6" s="36">
        <v>458.18</v>
      </c>
      <c r="C6" s="36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>
      <c r="A7" s="53" t="s">
        <v>21</v>
      </c>
      <c r="B7" s="36">
        <v>423.81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>
      <c r="A10" s="53" t="s">
        <v>24</v>
      </c>
      <c r="B10" s="36">
        <f>410.52+257.1+251.82+500</f>
        <v>1419.44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4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  <c r="N16" s="6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4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3919.63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3919.63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AVERAGE($B$21)</f>
        <v>3919.63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: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62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>
        <v>600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>
        <v>28.69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>
        <v>1040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>
        <f>460+240+300</f>
        <v>1000</v>
      </c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2668.69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0.39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2668.3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2668.3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3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: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63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>
        <v>3000</v>
      </c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63"/>
    </row>
    <row r="15" spans="1:13" s="15" customFormat="1" ht="15" customHeight="1">
      <c r="A15" s="54" t="s">
        <v>29</v>
      </c>
      <c r="B15" s="39">
        <v>731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>
        <v>875.7</v>
      </c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4606.7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6.7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4600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:M22"/>
    </sheetView>
  </sheetViews>
  <sheetFormatPr defaultRowHeight="12.75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64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>
        <f>2883+2700.1</f>
        <v>5583.1</v>
      </c>
      <c r="C12" s="62"/>
      <c r="D12" s="62"/>
      <c r="E12" s="60"/>
      <c r="F12" s="62"/>
      <c r="G12" s="60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5583.1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983.1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AVERAGE(B21)</f>
        <v>4600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C22" sqref="C22: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>
      <c r="A2" s="99" t="s">
        <v>65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  <c r="N12" s="20"/>
    </row>
    <row r="13" spans="1:14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>
      <c r="A15" s="54" t="s">
        <v>29</v>
      </c>
      <c r="B15" s="39">
        <v>106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106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106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ref="K21:L21" si="3">K19-K20</f>
        <v>0</v>
      </c>
      <c r="L21" s="65">
        <f t="shared" si="3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106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3"/>
      <c r="C23" s="79"/>
      <c r="D23" s="79"/>
      <c r="E23" s="79"/>
      <c r="F23" s="79"/>
      <c r="G23" s="79"/>
      <c r="H23" s="79"/>
      <c r="I23" s="80"/>
      <c r="J23" s="79"/>
      <c r="K23" s="79"/>
      <c r="L23" s="79"/>
      <c r="M23" s="8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C22" sqref="C22: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66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>
      <c r="A12" s="54" t="s">
        <v>26</v>
      </c>
      <c r="B12" s="39">
        <v>2500</v>
      </c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>
      <c r="A15" s="54" t="s">
        <v>29</v>
      </c>
      <c r="B15" s="39">
        <v>509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>
      <c r="A19" s="44" t="s">
        <v>33</v>
      </c>
      <c r="B19" s="45">
        <f t="shared" ref="B19" si="0">SUM(B5:B18)</f>
        <v>3009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>
      <c r="A20" s="46" t="s">
        <v>14</v>
      </c>
      <c r="B20" s="59">
        <v>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>
      <c r="A21" s="44" t="s">
        <v>15</v>
      </c>
      <c r="B21" s="45">
        <f>B19-B20</f>
        <v>3009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>
      <c r="A22" s="46" t="s">
        <v>12</v>
      </c>
      <c r="B22" s="51">
        <f>AVERAGE($B$21:B21)</f>
        <v>3009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>
      <c r="A23" s="57" t="s">
        <v>13</v>
      </c>
      <c r="B23" s="51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50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: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67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>
      <c r="A6" s="53" t="s">
        <v>20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61"/>
    </row>
    <row r="7" spans="1:13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>
      <c r="A9" s="53" t="s">
        <v>23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61"/>
    </row>
    <row r="10" spans="1:13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>
      <c r="A11" s="52" t="s">
        <v>25</v>
      </c>
      <c r="B11" s="39"/>
      <c r="C11" s="62"/>
      <c r="D11" s="62"/>
      <c r="E11" s="60"/>
      <c r="F11" s="60"/>
      <c r="G11" s="60"/>
      <c r="H11" s="62"/>
      <c r="I11" s="62"/>
      <c r="J11" s="62"/>
      <c r="K11" s="62"/>
      <c r="L11" s="62"/>
      <c r="M11" s="63"/>
    </row>
    <row r="12" spans="1:13" s="41" customFormat="1" ht="15" customHeight="1">
      <c r="A12" s="54" t="s">
        <v>26</v>
      </c>
      <c r="B12" s="39">
        <v>4800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3"/>
    </row>
    <row r="13" spans="1:13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>
      <c r="A19" s="44" t="s">
        <v>33</v>
      </c>
      <c r="B19" s="45">
        <f t="shared" ref="B19" si="0">SUM(B5:B18)</f>
        <v>4800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>
      <c r="A20" s="46" t="s">
        <v>14</v>
      </c>
      <c r="B20" s="59">
        <v>200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>
      <c r="A21" s="44" t="s">
        <v>15</v>
      </c>
      <c r="B21" s="45">
        <f>B19-B20</f>
        <v>4600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>
      <c r="A22" s="46" t="s">
        <v>12</v>
      </c>
      <c r="B22" s="51">
        <f>AVERAGE($B$21:B21)</f>
        <v>4600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>
      <c r="A23" s="57" t="s">
        <v>13</v>
      </c>
      <c r="B23" s="48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:M22"/>
    </sheetView>
  </sheetViews>
  <sheetFormatPr defaultRowHeight="12.75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68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>
        <v>4500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4500</v>
      </c>
      <c r="C19" s="65">
        <f t="shared" ref="C19:M19" si="1">SUM(C5:C18)</f>
        <v>0</v>
      </c>
      <c r="D19" s="65">
        <f t="shared" ref="D19" si="2">SUM(D5:D18)</f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4500</v>
      </c>
      <c r="C21" s="65">
        <f t="shared" ref="C21:M21" si="3">C19-C20</f>
        <v>0</v>
      </c>
      <c r="D21" s="65">
        <f t="shared" ref="D21" si="4">D19-D20</f>
        <v>0</v>
      </c>
      <c r="E21" s="65">
        <f t="shared" si="3"/>
        <v>0</v>
      </c>
      <c r="F21" s="65">
        <f t="shared" si="3"/>
        <v>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>
      <c r="A22" s="46" t="s">
        <v>12</v>
      </c>
      <c r="B22" s="51">
        <f>AVERAGE($B$21:B21)</f>
        <v>4500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B22" sqref="B22"/>
    </sheetView>
  </sheetViews>
  <sheetFormatPr defaultRowHeight="1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s="5" customFormat="1" ht="21.75" thickBot="1">
      <c r="A2" s="99" t="s">
        <v>42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>
        <v>1800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6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>
      <c r="A15" s="54" t="s">
        <v>29</v>
      </c>
      <c r="B15" s="39">
        <v>138.80000000000001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1938.8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1938.8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1938.8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5"/>
  <sheetViews>
    <sheetView zoomScaleNormal="100" workbookViewId="0">
      <selection activeCell="C22" sqref="C22: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69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3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3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8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>
      <c r="A13" s="8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84" t="s">
        <v>28</v>
      </c>
      <c r="B14" s="39">
        <v>4750</v>
      </c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8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8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ht="15" customHeight="1">
      <c r="A17" s="8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4" ht="15" customHeight="1" thickBot="1">
      <c r="A18" s="85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4" ht="15" customHeight="1" thickBot="1">
      <c r="A19" s="82" t="s">
        <v>33</v>
      </c>
      <c r="B19" s="45">
        <f t="shared" ref="B19" si="0">SUM(B5:B18)</f>
        <v>4750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  <c r="N19" s="14" t="s">
        <v>35</v>
      </c>
    </row>
    <row r="20" spans="1:14" ht="15" customHeight="1" thickBot="1">
      <c r="A20" s="83" t="s">
        <v>14</v>
      </c>
      <c r="B20" s="59">
        <v>150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4" ht="15" customHeight="1" thickBot="1">
      <c r="A21" s="82" t="s">
        <v>15</v>
      </c>
      <c r="B21" s="45">
        <f>B19-B20</f>
        <v>4600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4" ht="15" customHeight="1" thickBot="1">
      <c r="A22" s="83" t="s">
        <v>12</v>
      </c>
      <c r="B22" s="51">
        <f>AVERAGE($B$21:B21)</f>
        <v>4600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4" ht="15" customHeight="1" thickBot="1">
      <c r="A23" s="86" t="s">
        <v>13</v>
      </c>
      <c r="B23" s="75"/>
      <c r="C23" s="76"/>
      <c r="D23" s="76"/>
      <c r="E23" s="76"/>
      <c r="F23" s="76"/>
      <c r="G23" s="76"/>
      <c r="H23" s="76"/>
      <c r="I23" s="77"/>
      <c r="J23" s="76"/>
      <c r="K23" s="76"/>
      <c r="L23" s="76"/>
      <c r="M23" s="78"/>
    </row>
    <row r="24" spans="1:14" ht="15">
      <c r="A24"/>
    </row>
    <row r="25" spans="1:14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: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37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8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>
      <c r="A12" s="54" t="s">
        <v>26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3"/>
    </row>
    <row r="13" spans="1:13" s="18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0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C22" sqref="C22: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>
      <c r="A5" s="52" t="s">
        <v>19</v>
      </c>
      <c r="B5" s="60">
        <v>1000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>
      <c r="A12" s="54" t="s">
        <v>26</v>
      </c>
      <c r="B12" s="39"/>
      <c r="C12" s="62"/>
      <c r="D12" s="62"/>
      <c r="E12" s="60"/>
      <c r="F12" s="62"/>
      <c r="G12" s="60"/>
      <c r="H12" s="62"/>
      <c r="I12" s="62"/>
      <c r="J12" s="60"/>
      <c r="K12" s="62"/>
      <c r="L12" s="60"/>
      <c r="M12" s="63"/>
    </row>
    <row r="13" spans="1:13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>
      <c r="A15" s="54" t="s">
        <v>29</v>
      </c>
      <c r="B15" s="39">
        <v>1374.28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>
      <c r="A19" s="44" t="s">
        <v>33</v>
      </c>
      <c r="B19" s="45">
        <f t="shared" ref="B19" si="0">SUM(B5:B18)</f>
        <v>2374.2799999999997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>
      <c r="A20" s="46" t="s">
        <v>14</v>
      </c>
      <c r="B20" s="59">
        <v>11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>
      <c r="A21" s="44" t="s">
        <v>15</v>
      </c>
      <c r="B21" s="45">
        <f>B19-B20</f>
        <v>2363.2799999999997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>
      <c r="A22" s="46" t="s">
        <v>12</v>
      </c>
      <c r="B22" s="51">
        <f>AVERAGE($B$21:B21)</f>
        <v>2363.2799999999997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:M22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5" customFormat="1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95" customFormat="1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>
      <c r="A5" s="26" t="s">
        <v>19</v>
      </c>
      <c r="B5" s="60">
        <v>800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>
      <c r="A6" s="96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>
      <c r="A7" s="96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>
      <c r="A8" s="96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>
      <c r="A9" s="96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>
      <c r="A10" s="96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>
      <c r="A11" s="26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>
      <c r="A12" s="27" t="s">
        <v>26</v>
      </c>
      <c r="B12" s="39">
        <v>2492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3"/>
    </row>
    <row r="13" spans="1:13">
      <c r="A13" s="27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>
      <c r="A14" s="27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>
      <c r="A15" s="27" t="s">
        <v>29</v>
      </c>
      <c r="B15" s="39">
        <v>1602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7.25" customHeight="1">
      <c r="A16" s="27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>
      <c r="A17" s="27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.75" thickBot="1">
      <c r="A18" s="28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.75" thickBot="1">
      <c r="A19" s="21" t="s">
        <v>33</v>
      </c>
      <c r="B19" s="45">
        <f t="shared" ref="B19" si="0">SUM(B5:B18)</f>
        <v>4894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.75" thickBot="1">
      <c r="A20" s="22" t="s">
        <v>14</v>
      </c>
      <c r="B20" s="59">
        <v>294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.75" thickBot="1">
      <c r="A21" s="21" t="s">
        <v>15</v>
      </c>
      <c r="B21" s="45">
        <f>B19-B20</f>
        <v>4600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.75" thickBot="1">
      <c r="A22" s="22" t="s">
        <v>12</v>
      </c>
      <c r="B22" s="51">
        <f>AVERAGE($B$21:B21)</f>
        <v>4600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.75" thickBot="1">
      <c r="A23" s="29" t="s">
        <v>13</v>
      </c>
      <c r="B23" s="30"/>
      <c r="C23" s="31"/>
      <c r="D23" s="32"/>
      <c r="E23" s="32"/>
      <c r="F23" s="32"/>
      <c r="G23" s="32"/>
      <c r="H23" s="32"/>
      <c r="I23" s="33"/>
      <c r="J23" s="32"/>
      <c r="K23" s="32"/>
      <c r="L23" s="32"/>
      <c r="M23" s="34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C22" sqref="C22: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ref="D21" si="3">D19-D20</f>
        <v>0</v>
      </c>
      <c r="E21" s="65">
        <f t="shared" si="2"/>
        <v>0</v>
      </c>
      <c r="F21" s="65">
        <f t="shared" si="2"/>
        <v>0</v>
      </c>
      <c r="G21" s="65">
        <f t="shared" ref="G21" si="4">G19-G20</f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ref="K21" si="5">K19-K20</f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0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  <row r="26" spans="1:13">
      <c r="A26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tabSelected="1" zoomScaleNormal="100" workbookViewId="0">
      <selection activeCell="B13" sqref="B13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5" customFormat="1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95" customFormat="1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ht="15" customHeight="1">
      <c r="A12" s="54" t="s">
        <v>26</v>
      </c>
      <c r="B12" s="39">
        <f>1200+1400+1764</f>
        <v>4364</v>
      </c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4364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80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4284</v>
      </c>
      <c r="C21" s="65">
        <f t="shared" ref="C21:M21" si="2">C19-C20</f>
        <v>0</v>
      </c>
      <c r="D21" s="65">
        <f t="shared" ref="D21" si="3">D19-D20</f>
        <v>0</v>
      </c>
      <c r="E21" s="65">
        <f t="shared" si="2"/>
        <v>0</v>
      </c>
      <c r="F21" s="65">
        <f t="shared" si="2"/>
        <v>0</v>
      </c>
      <c r="G21" s="65">
        <f t="shared" ref="G21" si="4">G19-G20</f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ref="K21" si="5">K19-K20</f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4284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: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>
      <c r="A12" s="54" t="s">
        <v>26</v>
      </c>
      <c r="B12" s="39">
        <v>4650</v>
      </c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>
      <c r="A19" s="44" t="s">
        <v>33</v>
      </c>
      <c r="B19" s="45">
        <f t="shared" ref="B19" si="0">SUM(B5:B18)</f>
        <v>4650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>
      <c r="A20" s="46" t="s">
        <v>14</v>
      </c>
      <c r="B20" s="59">
        <v>50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>
      <c r="A21" s="44" t="s">
        <v>15</v>
      </c>
      <c r="B21" s="45">
        <f>B19-B20</f>
        <v>4600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>
      <c r="A22" s="46" t="s">
        <v>12</v>
      </c>
      <c r="B22" s="51">
        <f>AVERAGE($B$21:B21)</f>
        <v>4600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>
      <c r="A23" s="57" t="s">
        <v>13</v>
      </c>
      <c r="B23" s="66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workbookViewId="0">
      <selection activeCell="C22" sqref="C22: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>
      <c r="A2" s="99" t="s">
        <v>76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s="37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s="37" customFormat="1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s="37" customFormat="1" ht="15" customHeight="1">
      <c r="A8" s="53" t="s">
        <v>22</v>
      </c>
      <c r="B8" s="36"/>
      <c r="C8" s="36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s="37" customFormat="1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41" customFormat="1" ht="15" customHeight="1">
      <c r="A12" s="54" t="s">
        <v>26</v>
      </c>
      <c r="B12" s="39"/>
      <c r="C12" s="62"/>
      <c r="D12" s="62"/>
      <c r="E12" s="60"/>
      <c r="F12" s="62"/>
      <c r="G12" s="60"/>
      <c r="H12" s="62"/>
      <c r="I12" s="62"/>
      <c r="J12" s="60"/>
      <c r="K12" s="62"/>
      <c r="L12" s="62"/>
      <c r="M12" s="63"/>
    </row>
    <row r="13" spans="1:14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  <c r="N13" s="42" t="s">
        <v>37</v>
      </c>
    </row>
    <row r="14" spans="1:14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  <c r="N14" s="42"/>
    </row>
    <row r="15" spans="1:14" s="42" customFormat="1" ht="15" customHeight="1">
      <c r="A15" s="54" t="s">
        <v>29</v>
      </c>
      <c r="B15" s="39">
        <v>79.599999999999994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  <c r="N17" s="42"/>
    </row>
    <row r="18" spans="1:14" s="37" customFormat="1" ht="15" customHeight="1" thickBot="1">
      <c r="A18" s="56" t="s">
        <v>32</v>
      </c>
      <c r="B18" s="58">
        <v>520</v>
      </c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  <c r="N18" s="42"/>
    </row>
    <row r="19" spans="1:14" s="37" customFormat="1" ht="15" customHeight="1" thickBot="1">
      <c r="A19" s="44" t="s">
        <v>33</v>
      </c>
      <c r="B19" s="45">
        <f t="shared" ref="B19" si="0">SUM(B5:B18)</f>
        <v>599.6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  <c r="N19" s="42"/>
    </row>
    <row r="20" spans="1:14" s="37" customFormat="1" ht="15" customHeight="1" thickBot="1">
      <c r="A20" s="46" t="s">
        <v>14</v>
      </c>
      <c r="B20" s="59">
        <v>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4" s="37" customFormat="1" ht="15" customHeight="1" thickBot="1">
      <c r="A21" s="44" t="s">
        <v>15</v>
      </c>
      <c r="B21" s="45">
        <f>B19-B20</f>
        <v>599.6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4" s="37" customFormat="1" ht="15" customHeight="1" thickBot="1">
      <c r="A22" s="46" t="s">
        <v>12</v>
      </c>
      <c r="B22" s="51">
        <f>AVERAGE($B$21:B21)</f>
        <v>599.6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4" s="37" customFormat="1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4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C22" sqref="C22: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>
      <c r="A5" s="52" t="s">
        <v>19</v>
      </c>
      <c r="B5" s="60">
        <v>3006.9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>
      <c r="A12" s="54" t="s">
        <v>26</v>
      </c>
      <c r="B12" s="39">
        <v>1500</v>
      </c>
      <c r="C12" s="39"/>
      <c r="D12" s="39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>
      <c r="A19" s="44" t="s">
        <v>33</v>
      </c>
      <c r="B19" s="45">
        <f t="shared" ref="B19" si="0">SUM(B5:B18)</f>
        <v>4506.8999999999996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>
      <c r="A20" s="46" t="s">
        <v>14</v>
      </c>
      <c r="B20" s="59">
        <v>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>
      <c r="A21" s="44" t="s">
        <v>15</v>
      </c>
      <c r="B21" s="45">
        <f>B19-B20</f>
        <v>4506.8999999999996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>
      <c r="A22" s="46" t="s">
        <v>12</v>
      </c>
      <c r="B22" s="51">
        <f>AVERAGE($B$21:B21)</f>
        <v>4506.8999999999996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C22" sqref="C22: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>
      <c r="A12" s="54" t="s">
        <v>26</v>
      </c>
      <c r="B12" s="39">
        <v>4960</v>
      </c>
      <c r="C12" s="62"/>
      <c r="D12" s="62"/>
      <c r="E12" s="60"/>
      <c r="F12" s="62"/>
      <c r="G12" s="60"/>
      <c r="H12" s="62"/>
      <c r="I12" s="62"/>
      <c r="J12" s="60"/>
      <c r="K12" s="62"/>
      <c r="L12" s="60"/>
      <c r="M12" s="63"/>
    </row>
    <row r="13" spans="1:13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>
      <c r="A19" s="44" t="s">
        <v>33</v>
      </c>
      <c r="B19" s="45">
        <f t="shared" ref="B19" si="0">SUM(B5:B18)</f>
        <v>4960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>
      <c r="A20" s="46" t="s">
        <v>14</v>
      </c>
      <c r="B20" s="59">
        <v>360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>
      <c r="A21" s="44" t="s">
        <v>15</v>
      </c>
      <c r="B21" s="45">
        <f>B19-B20</f>
        <v>4600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>
      <c r="A22" s="46" t="s">
        <v>12</v>
      </c>
      <c r="B22" s="51">
        <f>AVERAGE($B$21:B21)</f>
        <v>4600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:M22"/>
    </sheetView>
  </sheetViews>
  <sheetFormatPr defaultRowHeight="1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43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>
        <v>1500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>
        <v>67.13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>
        <v>89.16</v>
      </c>
      <c r="C8" s="36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>
        <v>147.12</v>
      </c>
      <c r="C10" s="36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>
      <c r="A12" s="54" t="s">
        <v>26</v>
      </c>
      <c r="B12" s="39">
        <v>4008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3"/>
    </row>
    <row r="13" spans="1:13" s="9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>
      <c r="A14" s="93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3.5" thickBot="1">
      <c r="A19" s="44" t="s">
        <v>33</v>
      </c>
      <c r="B19" s="45">
        <f t="shared" ref="B19" si="0">SUM(B5:B18)</f>
        <v>5811.41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3.5" thickBot="1">
      <c r="A20" s="46" t="s">
        <v>14</v>
      </c>
      <c r="B20" s="59">
        <v>1211.4100000000001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3.5" thickBot="1">
      <c r="A21" s="44" t="s">
        <v>15</v>
      </c>
      <c r="B21" s="45">
        <f>B19-B20</f>
        <v>4600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3.5" thickBot="1">
      <c r="A22" s="46" t="s">
        <v>12</v>
      </c>
      <c r="B22" s="51">
        <f>AVERAGE($B$21:B21)</f>
        <v>4600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3.5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C22" sqref="C22: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ref="D21" si="3">D19-D20</f>
        <v>0</v>
      </c>
      <c r="E21" s="65">
        <f t="shared" si="2"/>
        <v>0</v>
      </c>
      <c r="F21" s="65">
        <f t="shared" si="2"/>
        <v>0</v>
      </c>
      <c r="G21" s="65">
        <f t="shared" ref="G21:H21" si="4">G19-G20</f>
        <v>0</v>
      </c>
      <c r="H21" s="65">
        <f t="shared" si="4"/>
        <v>0</v>
      </c>
      <c r="I21" s="65">
        <f t="shared" si="2"/>
        <v>0</v>
      </c>
      <c r="J21" s="65">
        <f t="shared" si="2"/>
        <v>0</v>
      </c>
      <c r="K21" s="65">
        <f t="shared" ref="K21:L21" si="5">K19-K20</f>
        <v>0</v>
      </c>
      <c r="L21" s="65">
        <f t="shared" si="5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0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  <row r="25" spans="1:13">
      <c r="A25" s="24"/>
    </row>
    <row r="26" spans="1:13">
      <c r="A26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C22" sqref="C22:M22"/>
    </sheetView>
  </sheetViews>
  <sheetFormatPr defaultRowHeight="11.25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>
      <c r="A2" s="99" t="s">
        <v>44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89" customFormat="1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88" customFormat="1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>
      <c r="A10" s="53" t="s">
        <v>24</v>
      </c>
      <c r="B10" s="36">
        <v>149.97999999999999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9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  <c r="N12" s="19"/>
    </row>
    <row r="13" spans="1:14" s="6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9" customFormat="1" ht="15" customHeight="1">
      <c r="A14" s="54" t="s">
        <v>28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63"/>
    </row>
    <row r="15" spans="1:14" s="6" customFormat="1" ht="15" customHeight="1">
      <c r="A15" s="54" t="s">
        <v>29</v>
      </c>
      <c r="B15" s="39">
        <v>1215.7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6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>
        <v>240</v>
      </c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1605.68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1605.68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1605.68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: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>
        <f>2356+2356</f>
        <v>4712</v>
      </c>
      <c r="C12" s="62"/>
      <c r="D12" s="62"/>
      <c r="E12" s="60"/>
      <c r="F12" s="62"/>
      <c r="G12" s="60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4712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112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4600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9"/>
  <sheetViews>
    <sheetView zoomScaleNormal="100" workbookViewId="0">
      <selection activeCell="C22" sqref="C22: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14" t="s">
        <v>18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6"/>
    </row>
    <row r="2" spans="1:14" ht="21.75" thickBot="1">
      <c r="A2" s="99" t="s">
        <v>46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s="37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s="37" customFormat="1" ht="15" customHeight="1">
      <c r="A6" s="53" t="s">
        <v>20</v>
      </c>
      <c r="B6" s="36"/>
      <c r="C6" s="36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s="37" customFormat="1" ht="15" customHeight="1">
      <c r="A9" s="53" t="s">
        <v>23</v>
      </c>
      <c r="B9" s="36"/>
      <c r="C9" s="36"/>
      <c r="D9" s="36"/>
      <c r="E9" s="36"/>
      <c r="F9" s="36"/>
      <c r="G9" s="36"/>
      <c r="H9" s="36"/>
      <c r="I9" s="36"/>
      <c r="J9" s="60"/>
      <c r="K9" s="60"/>
      <c r="L9" s="60"/>
      <c r="M9" s="61"/>
    </row>
    <row r="10" spans="1:14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41" customFormat="1" ht="15" customHeight="1">
      <c r="A12" s="54" t="s">
        <v>26</v>
      </c>
      <c r="B12" s="39"/>
      <c r="C12" s="62"/>
      <c r="D12" s="39"/>
      <c r="E12" s="60"/>
      <c r="F12" s="39"/>
      <c r="G12" s="60"/>
      <c r="H12" s="39"/>
      <c r="I12" s="62"/>
      <c r="J12" s="62"/>
      <c r="K12" s="62"/>
      <c r="L12" s="62"/>
      <c r="M12" s="63"/>
    </row>
    <row r="13" spans="1:14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  <c r="N13" s="74"/>
    </row>
    <row r="14" spans="1:14" s="41" customFormat="1" ht="15" customHeight="1">
      <c r="A14" s="54" t="s">
        <v>28</v>
      </c>
      <c r="B14" s="39">
        <v>4600</v>
      </c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42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>
      <c r="A19" s="44" t="s">
        <v>33</v>
      </c>
      <c r="B19" s="45">
        <f t="shared" ref="B19" si="0">SUM(B5:B18)</f>
        <v>4600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>
      <c r="A20" s="46" t="s">
        <v>14</v>
      </c>
      <c r="B20" s="59">
        <v>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>
      <c r="A21" s="44" t="s">
        <v>15</v>
      </c>
      <c r="B21" s="45">
        <f>B19-B20</f>
        <v>4600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>
      <c r="A22" s="46" t="s">
        <v>12</v>
      </c>
      <c r="B22" s="51">
        <f>AVERAGE($B$21:B21)</f>
        <v>4600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</row>
    <row r="29" spans="1:13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: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47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37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>
        <v>1200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>
        <v>103.17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7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>
      <c r="A14" s="54" t="s">
        <v>28</v>
      </c>
      <c r="B14" s="39">
        <v>3500</v>
      </c>
      <c r="C14" s="39"/>
      <c r="D14" s="39"/>
      <c r="E14" s="60"/>
      <c r="F14" s="60"/>
      <c r="G14" s="60"/>
      <c r="H14" s="60"/>
      <c r="I14" s="60"/>
      <c r="J14" s="60"/>
      <c r="K14" s="60"/>
      <c r="L14" s="60"/>
      <c r="M14" s="63"/>
    </row>
    <row r="15" spans="1:13" s="15" customFormat="1" ht="15" customHeight="1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4803.17</v>
      </c>
      <c r="C19" s="65">
        <f t="shared" ref="C19:M19" si="1">SUM(C5:C18)</f>
        <v>0</v>
      </c>
      <c r="D19" s="65">
        <f t="shared" si="1"/>
        <v>0</v>
      </c>
      <c r="E19" s="65">
        <f>SUM(E5:E18)</f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203.17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2">C19-C20</f>
        <v>0</v>
      </c>
      <c r="D21" s="65">
        <f t="shared" si="2"/>
        <v>0</v>
      </c>
      <c r="E21" s="65">
        <f>E19-E20</f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4600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C22" sqref="C22:M22"/>
    </sheetView>
  </sheetViews>
  <sheetFormatPr defaultRowHeight="12.75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48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9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2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2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2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2" t="s">
        <v>23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61"/>
    </row>
    <row r="10" spans="1:13" ht="15" customHeight="1">
      <c r="A10" s="52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" customFormat="1" ht="15" customHeight="1">
      <c r="A12" s="52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6" customFormat="1" ht="15" customHeight="1">
      <c r="A13" s="52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" customFormat="1" ht="15" customHeight="1">
      <c r="A14" s="52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>
      <c r="A15" s="52" t="s">
        <v>29</v>
      </c>
      <c r="B15" s="39">
        <v>248.75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6" customFormat="1" ht="15" customHeight="1">
      <c r="A16" s="52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2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248.75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248.75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248.75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40</vt:i4>
      </vt:variant>
      <vt:variant>
        <vt:lpstr>Intervalos nomeados</vt:lpstr>
      </vt:variant>
      <vt:variant>
        <vt:i4>9</vt:i4>
      </vt:variant>
    </vt:vector>
  </HeadingPairs>
  <TitlesOfParts>
    <vt:vector size="49" baseType="lpstr">
      <vt:lpstr>CONSOLIDADA</vt:lpstr>
      <vt:lpstr>ADERALDO OLIVEIRA</vt:lpstr>
      <vt:lpstr>ALCIDES CARDOSO</vt:lpstr>
      <vt:lpstr>ALCIDES TEIXEIRA NETO</vt:lpstr>
      <vt:lpstr>ALMIR FERNANDO</vt:lpstr>
      <vt:lpstr>ANA LÚCIA</vt:lpstr>
      <vt:lpstr>ANDREZA ROMERO</vt:lpstr>
      <vt:lpstr>CHICO KIKO</vt:lpstr>
      <vt:lpstr>CIDA PEDROSA</vt:lpstr>
      <vt:lpstr>DAIZE MICHELE</vt:lpstr>
      <vt:lpstr>DANI PORTELA</vt:lpstr>
      <vt:lpstr>DAVI MUNIZ</vt:lpstr>
      <vt:lpstr>DILSON BATISTA</vt:lpstr>
      <vt:lpstr>DODUEL VARELA</vt:lpstr>
      <vt:lpstr>EDUARDO MARQUES</vt:lpstr>
      <vt:lpstr>ERIBERTO RAFAEL</vt:lpstr>
      <vt:lpstr>FABIANO FERRAZ</vt:lpstr>
      <vt:lpstr>FELIPE ALECRIM</vt:lpstr>
      <vt:lpstr>FELIPE FRANCISMAR</vt:lpstr>
      <vt:lpstr>FRED FERREIRA</vt:lpstr>
      <vt:lpstr>HÉLIO GUABIRARA</vt:lpstr>
      <vt:lpstr>IVAN MORAES</vt:lpstr>
      <vt:lpstr>JAIRO BRITTO</vt:lpstr>
      <vt:lpstr>JOSELITO FERREIRA</vt:lpstr>
      <vt:lpstr>JÚNIOR BOCÃO</vt:lpstr>
      <vt:lpstr>LIANA CIRNE</vt:lpstr>
      <vt:lpstr>LUIZ EUSTÁQUIO</vt:lpstr>
      <vt:lpstr>MARCO AURÉLIO FILHO</vt:lpstr>
      <vt:lpstr>NATÁLIA DE MENUDO</vt:lpstr>
      <vt:lpstr>OSMAR RICARDO</vt:lpstr>
      <vt:lpstr>PAULO MUNIZ</vt:lpstr>
      <vt:lpstr>PASTOR JR. TÉRCIO</vt:lpstr>
      <vt:lpstr>PROFESSOR MIRINHO</vt:lpstr>
      <vt:lpstr>RENATO ANTUNES</vt:lpstr>
      <vt:lpstr>RINALDO JÚNIOR</vt:lpstr>
      <vt:lpstr>ROMERINHO JATOBÁ </vt:lpstr>
      <vt:lpstr>TADEU CALHEIROS</vt:lpstr>
      <vt:lpstr>SAMUEL SALAZAR</vt:lpstr>
      <vt:lpstr>WILTON BRITO</vt:lpstr>
      <vt:lpstr>ZÉ NETO</vt:lpstr>
      <vt:lpstr>'ALMIR FERNANDO'!Area_de_impressao</vt:lpstr>
      <vt:lpstr>'ANDREZA ROMERO'!Area_de_impressao</vt:lpstr>
      <vt:lpstr>CONSOLIDADA!Area_de_impressao</vt:lpstr>
      <vt:lpstr>'IVAN MORAES'!Area_de_impressao</vt:lpstr>
      <vt:lpstr>'LUIZ EUSTÁQUIO'!Area_de_impressao</vt:lpstr>
      <vt:lpstr>'MARCO AURÉLIO FILHO'!Area_de_impressao</vt:lpstr>
      <vt:lpstr>'PASTOR JR. TÉRCIO'!Area_de_impressao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2020-05-04T13:34:43Z</cp:lastPrinted>
  <dcterms:created xsi:type="dcterms:W3CDTF">2010-04-15T12:47:32Z</dcterms:created>
  <dcterms:modified xsi:type="dcterms:W3CDTF">2021-04-29T12:39:53Z</dcterms:modified>
</cp:coreProperties>
</file>