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HICO KIKO" sheetId="17" r:id="rId13"/>
    <sheet name="DAIZE MICHELE" sheetId="3" r:id="rId14"/>
    <sheet name="DAVI MUNIZ" sheetId="16" r:id="rId15"/>
    <sheet name="EDUARDO CHERA" sheetId="37" r:id="rId16"/>
    <sheet name="EDUARDO MARQUES" sheetId="13" r:id="rId17"/>
    <sheet name="FELIPE FRANCISMAR" sheetId="21" r:id="rId18"/>
    <sheet name="FRED FERREIRA" sheetId="33" r:id="rId19"/>
    <sheet name="GILBERTO ALVES" sheetId="15" r:id="rId20"/>
    <sheet name="GORETTI QUEIROZ" sheetId="49" r:id="rId21"/>
    <sheet name="HÉLIO GUABIRARA" sheetId="20" r:id="rId22"/>
    <sheet name="IVAN MORAES" sheetId="25" r:id="rId23"/>
    <sheet name="JAIRO BRITTO" sheetId="19" r:id="rId24"/>
    <sheet name="JAYME ASFORA" sheetId="23" r:id="rId25"/>
    <sheet name="JOÃO DA COSTA" sheetId="50" r:id="rId26"/>
    <sheet name="JÚNIOR BOCÃO" sheetId="22" r:id="rId27"/>
    <sheet name="LUIZ EUSTÁQUIO" sheetId="52" r:id="rId28"/>
    <sheet name="MARCOS DI BRIA" sheetId="27" r:id="rId29"/>
    <sheet name="NATÁLIA DE MENUDO" sheetId="35" r:id="rId30"/>
    <sheet name="RAFAEL ACIOLI" sheetId="8" r:id="rId31"/>
    <sheet name="RENATO ANTUNES" sheetId="31" r:id="rId32"/>
    <sheet name="RICARDO CRUZ" sheetId="40" r:id="rId33"/>
    <sheet name="RINALDO JÚNIOR" sheetId="47" r:id="rId34"/>
    <sheet name="RODRIGO COUTINHO" sheetId="45" r:id="rId35"/>
    <sheet name="ROGÉRIO DE LUCCA" sheetId="38" r:id="rId36"/>
    <sheet name="ROMERINHO JATOBÁ " sheetId="24" r:id="rId37"/>
    <sheet name="SAMUEL SALAZAR" sheetId="48" r:id="rId38"/>
    <sheet name="WILTON BRITO" sheetId="51" r:id="rId39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20">'GORETTI QUEIROZ'!$A$1:$M$25</definedName>
    <definedName name="_xlnm.Print_Area" localSheetId="22">'IVAN MORAES'!$A$1:$M$23</definedName>
    <definedName name="_xlnm.Print_Area" localSheetId="25">'JOÃO DA COSTA'!$A$1:$M$25</definedName>
    <definedName name="_xlnm.Print_Area" localSheetId="27">'LUIZ EUSTÁQUIO'!$A$1:$M$25</definedName>
    <definedName name="_xlnm.Print_Area" localSheetId="37">'SAMUEL SALAZAR'!$A$1:$M$25</definedName>
    <definedName name="_xlnm.Print_Area" localSheetId="38">'WILTON BRITO'!$A$1:$M$25</definedName>
  </definedNames>
  <calcPr calcId="125725"/>
</workbook>
</file>

<file path=xl/calcChain.xml><?xml version="1.0" encoding="utf-8"?>
<calcChain xmlns="http://schemas.openxmlformats.org/spreadsheetml/2006/main">
  <c r="D22" i="51"/>
  <c r="D22" i="48"/>
  <c r="D22" i="24"/>
  <c r="D21" i="38"/>
  <c r="D22"/>
  <c r="D22" i="45"/>
  <c r="D5"/>
  <c r="D21" i="47"/>
  <c r="D22"/>
  <c r="D22" i="40"/>
  <c r="D21" i="31"/>
  <c r="D22"/>
  <c r="D19" i="8"/>
  <c r="D21" s="1"/>
  <c r="D22" s="1"/>
  <c r="D22" i="35"/>
  <c r="D19"/>
  <c r="D21" s="1"/>
  <c r="D22" i="27"/>
  <c r="D12"/>
  <c r="D22" i="52"/>
  <c r="D22" i="22"/>
  <c r="D12"/>
  <c r="D22" i="50"/>
  <c r="D22" i="23"/>
  <c r="D10"/>
  <c r="D22" i="19"/>
  <c r="D22" i="25"/>
  <c r="D15"/>
  <c r="D10"/>
  <c r="D5"/>
  <c r="D22" i="20"/>
  <c r="D22" i="49"/>
  <c r="D22" i="15"/>
  <c r="D22" i="21"/>
  <c r="D22" i="33"/>
  <c r="D22" i="37"/>
  <c r="D22" i="16"/>
  <c r="D22" i="3"/>
  <c r="D15"/>
  <c r="D14"/>
  <c r="D22" i="17"/>
  <c r="D22" i="14"/>
  <c r="D20"/>
  <c r="D22" i="10"/>
  <c r="D22" i="9"/>
  <c r="D22" i="26"/>
  <c r="D10"/>
  <c r="D22" i="12"/>
  <c r="D12"/>
  <c r="D22" i="7"/>
  <c r="D22" i="6"/>
  <c r="D18"/>
  <c r="D15"/>
  <c r="D22" i="5"/>
  <c r="D12"/>
  <c r="D22" i="4"/>
  <c r="D22" i="30"/>
  <c r="D6"/>
  <c r="D22" i="2"/>
  <c r="D22" i="29"/>
  <c r="C15" i="23" l="1"/>
  <c r="C22" i="52"/>
  <c r="B22"/>
  <c r="C22" i="51"/>
  <c r="B22"/>
  <c r="C22" i="38"/>
  <c r="B22"/>
  <c r="C22" i="47"/>
  <c r="B22"/>
  <c r="C22" i="31"/>
  <c r="B22"/>
  <c r="C22" i="9"/>
  <c r="B22"/>
  <c r="C22" i="13"/>
  <c r="B22"/>
  <c r="C22" i="3"/>
  <c r="B22"/>
  <c r="C15"/>
  <c r="C14"/>
  <c r="C22" i="19"/>
  <c r="B22"/>
  <c r="C22" i="24"/>
  <c r="B22"/>
  <c r="C22" i="45"/>
  <c r="B22"/>
  <c r="C5"/>
  <c r="C22" i="40"/>
  <c r="B22"/>
  <c r="C22" i="50"/>
  <c r="B22" i="23"/>
  <c r="B22" i="50"/>
  <c r="C10" i="23"/>
  <c r="C22" i="15"/>
  <c r="B22"/>
  <c r="C22" i="33"/>
  <c r="B22"/>
  <c r="C22" i="21"/>
  <c r="B22"/>
  <c r="C22" i="17"/>
  <c r="B22"/>
  <c r="C20"/>
  <c r="C22" i="14"/>
  <c r="B22"/>
  <c r="C22" i="10"/>
  <c r="B22"/>
  <c r="C22" i="26"/>
  <c r="B22"/>
  <c r="C10"/>
  <c r="C22" i="12"/>
  <c r="B22"/>
  <c r="C12"/>
  <c r="C22" i="5"/>
  <c r="B22"/>
  <c r="C12"/>
  <c r="C22" i="4"/>
  <c r="B22"/>
  <c r="C22" i="30"/>
  <c r="B22"/>
  <c r="C6"/>
  <c r="C7"/>
  <c r="B6"/>
  <c r="C22" i="2"/>
  <c r="B22"/>
  <c r="C22" i="29"/>
  <c r="B22"/>
  <c r="C12"/>
  <c r="C22" i="7"/>
  <c r="B22"/>
  <c r="C22" i="48" l="1"/>
  <c r="B22"/>
  <c r="C22" i="37"/>
  <c r="B22"/>
  <c r="C22" i="6"/>
  <c r="B22"/>
  <c r="C15"/>
  <c r="C13"/>
  <c r="C22" i="27"/>
  <c r="B22"/>
  <c r="C12"/>
  <c r="C22" i="16"/>
  <c r="B22"/>
  <c r="C20"/>
  <c r="B22" i="8"/>
  <c r="C21" i="49"/>
  <c r="B22"/>
  <c r="C22" i="35"/>
  <c r="B22"/>
  <c r="C22" i="22"/>
  <c r="C22" i="25"/>
  <c r="B22"/>
  <c r="C15"/>
  <c r="C10"/>
  <c r="C13"/>
  <c r="C5"/>
  <c r="C22" i="20" l="1"/>
  <c r="B10" i="26" l="1"/>
  <c r="B7"/>
  <c r="B14" i="3"/>
  <c r="B10" i="23"/>
  <c r="B7"/>
  <c r="B5" i="45"/>
  <c r="B15" i="6" l="1"/>
  <c r="B12" i="27"/>
  <c r="B12" i="22"/>
  <c r="B10" i="25"/>
  <c r="B7"/>
  <c r="B10" i="14"/>
  <c r="B20" i="7"/>
  <c r="B12" i="5"/>
  <c r="B12" i="29"/>
  <c r="M19" i="30" l="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2" s="1"/>
  <c r="B19"/>
  <c r="B21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2" s="1"/>
  <c r="B19"/>
  <c r="B21" s="1"/>
  <c r="M19" i="5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5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C19"/>
  <c r="C21" s="1"/>
  <c r="B19"/>
  <c r="B21" s="1"/>
  <c r="M19" i="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C19"/>
  <c r="C21" s="1"/>
  <c r="C22" s="1"/>
  <c r="B19"/>
  <c r="B21" s="1"/>
  <c r="M19" i="3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C19"/>
  <c r="C21" s="1"/>
  <c r="B19"/>
  <c r="B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C19"/>
  <c r="C21" s="1"/>
  <c r="B19"/>
  <c r="B21" s="1"/>
  <c r="M19" i="4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I21" i="38"/>
  <c r="M19"/>
  <c r="M21" s="1"/>
  <c r="L19"/>
  <c r="L21" s="1"/>
  <c r="K19"/>
  <c r="K21" s="1"/>
  <c r="J19"/>
  <c r="J21" s="1"/>
  <c r="I19"/>
  <c r="H19"/>
  <c r="H21" s="1"/>
  <c r="G19"/>
  <c r="G21" s="1"/>
  <c r="F19"/>
  <c r="F21" s="1"/>
  <c r="E19"/>
  <c r="E21" s="1"/>
  <c r="D19"/>
  <c r="C19"/>
  <c r="C21" s="1"/>
  <c r="B19"/>
  <c r="B21" s="1"/>
  <c r="M19" i="2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21" i="48"/>
  <c r="M19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C19" i="29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 l="1"/>
  <c r="B21" s="1"/>
</calcChain>
</file>

<file path=xl/sharedStrings.xml><?xml version="1.0" encoding="utf-8"?>
<sst xmlns="http://schemas.openxmlformats.org/spreadsheetml/2006/main" count="1333" uniqueCount="79">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</sst>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D22" sqref="D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39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37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>2500+1000</f>
        <v>3500</v>
      </c>
      <c r="C14" s="40">
        <f>2500+1000</f>
        <v>3500</v>
      </c>
      <c r="D14" s="40">
        <f>2500+1000</f>
        <v>3500</v>
      </c>
      <c r="E14" s="61"/>
      <c r="F14" s="61"/>
      <c r="G14" s="63"/>
      <c r="H14" s="63"/>
      <c r="I14" s="63"/>
      <c r="J14" s="63"/>
      <c r="K14" s="63"/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0">SUM(B5:B18)</f>
        <v>4498.1000000000004</v>
      </c>
      <c r="C19" s="66">
        <f t="shared" ref="C19:M19" si="1">SUM(C5:C18)</f>
        <v>4567.3</v>
      </c>
      <c r="D19" s="66">
        <f t="shared" si="1"/>
        <v>4594.5200000000004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2">C19-C20</f>
        <v>4567.3</v>
      </c>
      <c r="D21" s="66">
        <f t="shared" si="2"/>
        <v>4591.1900000000005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14" sqref="D1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3" sqref="D23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D22" sqref="D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D22" sqref="D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>1614.3+3.9</f>
        <v>1618.2</v>
      </c>
      <c r="D5" s="61">
        <f>1614.3+3.9</f>
        <v>1618.2</v>
      </c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4155.91</v>
      </c>
      <c r="C19" s="66">
        <f t="shared" ref="C19:M19" si="1">SUM(C5:C18)</f>
        <v>4476.84</v>
      </c>
      <c r="D19" s="66">
        <f t="shared" si="1"/>
        <v>4355.6499999999996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2">C19-C20</f>
        <v>4245.6400000000003</v>
      </c>
      <c r="D21" s="66">
        <f t="shared" si="2"/>
        <v>4334.75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17" sqref="D17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>1400+3300</f>
        <v>4700</v>
      </c>
      <c r="C12" s="40">
        <f>1400+3300</f>
        <v>4700</v>
      </c>
      <c r="D12" s="40">
        <f>1400+3300</f>
        <v>4700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4700</v>
      </c>
      <c r="C19" s="66">
        <f t="shared" ref="C19:M19" si="1">SUM(C5:C18)</f>
        <v>4700</v>
      </c>
      <c r="D19" s="66">
        <f t="shared" si="1"/>
        <v>4700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D21" sqref="D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/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/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/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1" sqref="D21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12" sqref="D1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0</v>
      </c>
      <c r="I21" s="66">
        <f t="shared" si="3"/>
        <v>0</v>
      </c>
      <c r="J21" s="66">
        <f t="shared" si="3"/>
        <v>0</v>
      </c>
      <c r="K21" s="66">
        <f t="shared" si="3"/>
        <v>0</v>
      </c>
      <c r="L21" s="66">
        <f t="shared" si="3"/>
        <v>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D19" sqref="D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0" sqref="D20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/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/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/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38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D20" sqref="D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D22" sqref="D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61"/>
      <c r="F14" s="61"/>
      <c r="G14" s="63"/>
      <c r="H14" s="63"/>
      <c r="I14" s="63"/>
      <c r="J14" s="63"/>
      <c r="K14" s="63"/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>
        <v>305.86</v>
      </c>
      <c r="D9" s="61">
        <v>305.86</v>
      </c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/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71"/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39</vt:i4>
      </vt:variant>
      <vt:variant>
        <vt:lpstr>Intervalos nomeados</vt:lpstr>
      </vt:variant>
      <vt:variant>
        <vt:i4>8</vt:i4>
      </vt:variant>
    </vt:vector>
  </HeadingPairs>
  <TitlesOfParts>
    <vt:vector size="47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2020-04-02T13:11:46Z</dcterms:modified>
</cp:coreProperties>
</file>