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5610" firstSheet="35" activeTab="38"/>
  </bookViews>
  <sheets>
    <sheet name="ADERALDO OLIVEIRA" sheetId="1" r:id="rId1"/>
    <sheet name="AERTO LUNA" sheetId="2" r:id="rId2"/>
    <sheet name="AIMÉE SILVA" sheetId="3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8" r:id="rId8"/>
    <sheet name="ANDRÉ RÉGIS" sheetId="9" r:id="rId9"/>
    <sheet name="ANTONIO LUIZ NETO" sheetId="10" r:id="rId10"/>
    <sheet name="AUGUSTO CARRERAS" sheetId="11" r:id="rId11"/>
    <sheet name="BENJAMIN DA SAÚDE" sheetId="12" r:id="rId12"/>
    <sheet name="CARLOS GUEIROS" sheetId="13" r:id="rId13"/>
    <sheet name="CHICO KIKO" sheetId="14" r:id="rId14"/>
    <sheet name="DAVI MUNIZ" sheetId="15" r:id="rId15"/>
    <sheet name="DAIZE MICHELE" sheetId="16" r:id="rId16"/>
    <sheet name="EDUARDO CHERA" sheetId="17" r:id="rId17"/>
    <sheet name="EDUARDO MARQUES" sheetId="18" r:id="rId18"/>
    <sheet name="FELIPE FRANCISMAR" sheetId="19" r:id="rId19"/>
    <sheet name="FRED FERREIRA" sheetId="20" r:id="rId20"/>
    <sheet name="GILBERTO ALVES" sheetId="21" r:id="rId21"/>
    <sheet name="HÉLIO GUABIRARA" sheetId="22" r:id="rId22"/>
    <sheet name="IVAN MORAES" sheetId="23" r:id="rId23"/>
    <sheet name="JAYME ASFORA" sheetId="24" r:id="rId24"/>
    <sheet name="JAIRO BRITTO" sheetId="25" r:id="rId25"/>
    <sheet name="JÚNIOR BOCÃO" sheetId="26" r:id="rId26"/>
    <sheet name="MARCO AURÉLIO" sheetId="27" r:id="rId27"/>
    <sheet name="MARÍLIA ARRAES" sheetId="28" r:id="rId28"/>
    <sheet name="MARCOS DI BRIA" sheetId="29" r:id="rId29"/>
    <sheet name="NATÁLIA DE MENUDO" sheetId="30" r:id="rId30"/>
    <sheet name="RINALDO JÚNIOR" sheetId="31" r:id="rId31"/>
    <sheet name="RENATO ANTUNES" sheetId="32" r:id="rId32"/>
    <sheet name="RICARDO CRUZ" sheetId="33" r:id="rId33"/>
    <sheet name="RODRIGO COUTINHO" sheetId="34" r:id="rId34"/>
    <sheet name="ROGÉRIO DE LUCCA" sheetId="35" r:id="rId35"/>
    <sheet name="ROMERINHO JATOBÁ " sheetId="36" r:id="rId36"/>
    <sheet name="RAFAEL ACIOLI" sheetId="37" r:id="rId37"/>
    <sheet name="ROMERO ALBUQUERQUE" sheetId="38" r:id="rId38"/>
    <sheet name="WANDERSON SOBRAL" sheetId="39" r:id="rId39"/>
    <sheet name="3" sheetId="40" r:id="rId40"/>
    <sheet name="4" sheetId="41" r:id="rId41"/>
    <sheet name="5" sheetId="42" r:id="rId42"/>
    <sheet name=".." sheetId="43" r:id="rId43"/>
    <sheet name="6" sheetId="44" r:id="rId44"/>
  </sheets>
  <definedNames/>
  <calcPr fullCalcOnLoad="1"/>
</workbook>
</file>

<file path=xl/sharedStrings.xml><?xml version="1.0" encoding="utf-8"?>
<sst xmlns="http://schemas.openxmlformats.org/spreadsheetml/2006/main" count="1510" uniqueCount="89">
  <si>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</si>
  <si>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</si>
  <si>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</si>
  <si>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</si>
  <si>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</si>
  <si>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</si>
  <si>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</si>
  <si>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</si>
  <si>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</si>
  <si>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</si>
  <si>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</si>
  <si>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</si>
  <si>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</si>
  <si>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</si>
  <si>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</si>
  <si>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</si>
  <si>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</si>
  <si>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</si>
  <si>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</si>
  <si>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</si>
  <si>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</si>
  <si>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</si>
  <si>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</si>
  <si>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</si>
  <si>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</si>
  <si>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</si>
  <si>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</si>
  <si>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</si>
  <si>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</si>
  <si>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</si>
  <si>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</si>
  <si>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e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</si>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</sst>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&quot;R$&quot;\ #,##0.00"/>
    <numFmt numFmtId="18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.5"/>
      <name val="Calibri"/>
      <family val="2"/>
    </font>
    <font>
      <b/>
      <sz val="12.5"/>
      <name val="Calibri"/>
      <family val="2"/>
    </font>
    <font>
      <b/>
      <sz val="8.5"/>
      <name val="Calibri"/>
      <family val="2"/>
    </font>
    <font>
      <sz val="9.5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5" fillId="33" borderId="0" xfId="0" applyFont="1" applyFill="1" applyAlignment="1">
      <alignment/>
    </xf>
    <xf numFmtId="0" fontId="55" fillId="0" borderId="10" xfId="0" applyNumberFormat="1" applyFont="1" applyFill="1" applyBorder="1" applyAlignment="1">
      <alignment horizontal="justify" vertical="top" wrapText="1"/>
    </xf>
    <xf numFmtId="0" fontId="55" fillId="0" borderId="11" xfId="0" applyNumberFormat="1" applyFont="1" applyFill="1" applyBorder="1" applyAlignment="1">
      <alignment horizontal="justify" vertical="top" wrapText="1"/>
    </xf>
    <xf numFmtId="43" fontId="55" fillId="0" borderId="11" xfId="62" applyFont="1" applyFill="1" applyBorder="1" applyAlignment="1">
      <alignment horizontal="justify" vertical="top" wrapText="1"/>
    </xf>
    <xf numFmtId="0" fontId="26" fillId="0" borderId="11" xfId="0" applyFont="1" applyFill="1" applyBorder="1" applyAlignment="1">
      <alignment/>
    </xf>
    <xf numFmtId="43" fontId="57" fillId="0" borderId="0" xfId="62" applyFont="1" applyAlignment="1">
      <alignment horizontal="center"/>
    </xf>
    <xf numFmtId="43" fontId="57" fillId="0" borderId="0" xfId="62" applyFont="1" applyAlignment="1">
      <alignment/>
    </xf>
    <xf numFmtId="0" fontId="27" fillId="33" borderId="0" xfId="0" applyFont="1" applyFill="1" applyAlignment="1">
      <alignment/>
    </xf>
    <xf numFmtId="0" fontId="59" fillId="0" borderId="0" xfId="0" applyFont="1" applyAlignment="1">
      <alignment/>
    </xf>
    <xf numFmtId="43" fontId="57" fillId="0" borderId="12" xfId="62" applyFont="1" applyFill="1" applyBorder="1" applyAlignment="1">
      <alignment horizontal="center"/>
    </xf>
    <xf numFmtId="43" fontId="57" fillId="0" borderId="12" xfId="62" applyFont="1" applyFill="1" applyBorder="1" applyAlignment="1">
      <alignment/>
    </xf>
    <xf numFmtId="43" fontId="25" fillId="33" borderId="13" xfId="62" applyFont="1" applyFill="1" applyBorder="1" applyAlignment="1">
      <alignment horizontal="center"/>
    </xf>
    <xf numFmtId="43" fontId="27" fillId="34" borderId="14" xfId="62" applyFont="1" applyFill="1" applyBorder="1" applyAlignment="1">
      <alignment horizontal="center"/>
    </xf>
    <xf numFmtId="43" fontId="25" fillId="0" borderId="15" xfId="62" applyFont="1" applyFill="1" applyBorder="1" applyAlignment="1">
      <alignment horizontal="center"/>
    </xf>
    <xf numFmtId="43" fontId="25" fillId="0" borderId="15" xfId="62" applyFont="1" applyFill="1" applyBorder="1" applyAlignment="1">
      <alignment/>
    </xf>
    <xf numFmtId="43" fontId="25" fillId="0" borderId="13" xfId="62" applyFont="1" applyFill="1" applyBorder="1" applyAlignment="1">
      <alignment horizontal="center"/>
    </xf>
    <xf numFmtId="0" fontId="55" fillId="0" borderId="16" xfId="0" applyNumberFormat="1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43" fontId="57" fillId="0" borderId="0" xfId="62" applyFont="1" applyFill="1" applyAlignment="1">
      <alignment horizontal="center"/>
    </xf>
    <xf numFmtId="43" fontId="57" fillId="0" borderId="0" xfId="62" applyFont="1" applyFill="1" applyAlignment="1">
      <alignment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3" fontId="25" fillId="0" borderId="12" xfId="62" applyFont="1" applyFill="1" applyBorder="1" applyAlignment="1">
      <alignment horizontal="center"/>
    </xf>
    <xf numFmtId="43" fontId="25" fillId="0" borderId="12" xfId="62" applyFont="1" applyFill="1" applyBorder="1" applyAlignment="1">
      <alignment/>
    </xf>
    <xf numFmtId="0" fontId="26" fillId="34" borderId="11" xfId="0" applyFont="1" applyFill="1" applyBorder="1" applyAlignment="1">
      <alignment/>
    </xf>
    <xf numFmtId="43" fontId="27" fillId="34" borderId="12" xfId="62" applyFont="1" applyFill="1" applyBorder="1" applyAlignment="1">
      <alignment horizontal="center"/>
    </xf>
    <xf numFmtId="43" fontId="27" fillId="33" borderId="0" xfId="0" applyNumberFormat="1" applyFont="1" applyFill="1" applyAlignment="1">
      <alignment/>
    </xf>
    <xf numFmtId="43" fontId="27" fillId="0" borderId="0" xfId="0" applyNumberFormat="1" applyFont="1" applyFill="1" applyAlignment="1">
      <alignment/>
    </xf>
    <xf numFmtId="43" fontId="25" fillId="0" borderId="0" xfId="0" applyNumberFormat="1" applyFont="1" applyFill="1" applyAlignment="1">
      <alignment/>
    </xf>
    <xf numFmtId="0" fontId="29" fillId="34" borderId="14" xfId="0" applyFont="1" applyFill="1" applyBorder="1" applyAlignment="1">
      <alignment/>
    </xf>
    <xf numFmtId="43" fontId="29" fillId="34" borderId="14" xfId="62" applyFont="1" applyFill="1" applyBorder="1" applyAlignment="1">
      <alignment horizontal="center"/>
    </xf>
    <xf numFmtId="43" fontId="30" fillId="0" borderId="15" xfId="62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6" fillId="34" borderId="18" xfId="0" applyFont="1" applyFill="1" applyBorder="1" applyAlignment="1">
      <alignment/>
    </xf>
    <xf numFmtId="43" fontId="25" fillId="34" borderId="19" xfId="62" applyFont="1" applyFill="1" applyBorder="1" applyAlignment="1">
      <alignment horizontal="center"/>
    </xf>
    <xf numFmtId="43" fontId="25" fillId="34" borderId="19" xfId="62" applyFont="1" applyFill="1" applyBorder="1" applyAlignment="1">
      <alignment/>
    </xf>
    <xf numFmtId="0" fontId="33" fillId="34" borderId="18" xfId="0" applyFont="1" applyFill="1" applyBorder="1" applyAlignment="1">
      <alignment/>
    </xf>
    <xf numFmtId="0" fontId="25" fillId="34" borderId="0" xfId="0" applyFont="1" applyFill="1" applyAlignment="1">
      <alignment/>
    </xf>
    <xf numFmtId="0" fontId="31" fillId="34" borderId="18" xfId="0" applyFont="1" applyFill="1" applyBorder="1" applyAlignment="1">
      <alignment/>
    </xf>
    <xf numFmtId="43" fontId="55" fillId="0" borderId="13" xfId="62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left" vertical="top" wrapText="1" indent="1"/>
    </xf>
    <xf numFmtId="43" fontId="55" fillId="0" borderId="12" xfId="62" applyFont="1" applyFill="1" applyBorder="1" applyAlignment="1">
      <alignment horizontal="center"/>
    </xf>
    <xf numFmtId="43" fontId="55" fillId="0" borderId="12" xfId="62" applyFont="1" applyFill="1" applyBorder="1" applyAlignment="1">
      <alignment/>
    </xf>
    <xf numFmtId="4" fontId="55" fillId="0" borderId="12" xfId="62" applyNumberFormat="1" applyFont="1" applyFill="1" applyBorder="1" applyAlignment="1">
      <alignment/>
    </xf>
    <xf numFmtId="43" fontId="55" fillId="0" borderId="20" xfId="62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43" fontId="30" fillId="33" borderId="13" xfId="62" applyFont="1" applyFill="1" applyBorder="1" applyAlignment="1">
      <alignment horizontal="center"/>
    </xf>
    <xf numFmtId="0" fontId="29" fillId="0" borderId="21" xfId="0" applyFont="1" applyFill="1" applyBorder="1" applyAlignment="1">
      <alignment/>
    </xf>
    <xf numFmtId="43" fontId="30" fillId="33" borderId="19" xfId="62" applyFont="1" applyFill="1" applyBorder="1" applyAlignment="1">
      <alignment horizontal="center"/>
    </xf>
    <xf numFmtId="43" fontId="30" fillId="0" borderId="19" xfId="62" applyFont="1" applyFill="1" applyBorder="1" applyAlignment="1">
      <alignment horizontal="center"/>
    </xf>
    <xf numFmtId="43" fontId="30" fillId="0" borderId="19" xfId="62" applyFont="1" applyFill="1" applyBorder="1" applyAlignment="1">
      <alignment/>
    </xf>
    <xf numFmtId="2" fontId="30" fillId="0" borderId="19" xfId="62" applyNumberFormat="1" applyFont="1" applyFill="1" applyBorder="1" applyAlignment="1">
      <alignment/>
    </xf>
    <xf numFmtId="43" fontId="60" fillId="0" borderId="13" xfId="62" applyFont="1" applyFill="1" applyBorder="1" applyAlignment="1">
      <alignment horizontal="center"/>
    </xf>
    <xf numFmtId="43" fontId="60" fillId="0" borderId="12" xfId="62" applyFont="1" applyFill="1" applyBorder="1" applyAlignment="1">
      <alignment horizont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43" fontId="58" fillId="0" borderId="25" xfId="62" applyFont="1" applyFill="1" applyBorder="1" applyAlignment="1">
      <alignment horizontal="center"/>
    </xf>
    <xf numFmtId="43" fontId="58" fillId="0" borderId="13" xfId="62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left"/>
    </xf>
    <xf numFmtId="43" fontId="58" fillId="0" borderId="28" xfId="62" applyFont="1" applyFill="1" applyBorder="1" applyAlignment="1">
      <alignment horizontal="center"/>
    </xf>
    <xf numFmtId="43" fontId="58" fillId="0" borderId="10" xfId="62" applyFont="1" applyFill="1" applyBorder="1" applyAlignment="1">
      <alignment horizontal="center"/>
    </xf>
    <xf numFmtId="0" fontId="61" fillId="0" borderId="22" xfId="0" applyFont="1" applyFill="1" applyBorder="1" applyAlignment="1">
      <alignment horizontal="left"/>
    </xf>
    <xf numFmtId="0" fontId="61" fillId="0" borderId="2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4.00390625" style="33" customWidth="1"/>
    <col min="2" max="2" width="9.8515625" style="26" customWidth="1"/>
    <col min="3" max="3" width="9.28125" style="26" customWidth="1"/>
    <col min="4" max="4" width="9.140625" style="27" customWidth="1"/>
    <col min="5" max="5" width="8.140625" style="27" customWidth="1"/>
    <col min="6" max="7" width="8.8515625" style="27" customWidth="1"/>
    <col min="8" max="8" width="7.8515625" style="27" customWidth="1"/>
    <col min="9" max="9" width="8.00390625" style="27" customWidth="1"/>
    <col min="10" max="10" width="9.57421875" style="27" customWidth="1"/>
    <col min="11" max="11" width="10.28125" style="27" customWidth="1"/>
    <col min="12" max="12" width="9.140625" style="27" customWidth="1"/>
    <col min="13" max="13" width="10.281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3500</v>
      </c>
      <c r="C5" s="55">
        <v>3500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6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3500</v>
      </c>
      <c r="C19" s="44">
        <f>SUM(C5:C18)</f>
        <v>3500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1500</v>
      </c>
      <c r="C20" s="57">
        <v>1500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1.00390625" style="2" customWidth="1"/>
    <col min="2" max="3" width="9.00390625" style="11" bestFit="1" customWidth="1"/>
    <col min="4" max="13" width="7.8515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2100</v>
      </c>
      <c r="C12" s="57">
        <v>1960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2100</v>
      </c>
      <c r="C19" s="44">
        <f>SUM(C5:C18)</f>
        <v>1960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1960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20" sqref="C20"/>
    </sheetView>
  </sheetViews>
  <sheetFormatPr defaultColWidth="9.140625" defaultRowHeight="15"/>
  <cols>
    <col min="1" max="1" width="57.421875" style="2" customWidth="1"/>
    <col min="2" max="2" width="9.28125" style="11" customWidth="1"/>
    <col min="3" max="3" width="10.00390625" style="11" customWidth="1"/>
    <col min="4" max="4" width="9.28125" style="12" customWidth="1"/>
    <col min="5" max="5" width="8.421875" style="12" customWidth="1"/>
    <col min="6" max="6" width="7.7109375" style="12" customWidth="1"/>
    <col min="7" max="7" width="9.140625" style="12" customWidth="1"/>
    <col min="8" max="8" width="8.00390625" style="12" customWidth="1"/>
    <col min="9" max="9" width="8.7109375" style="12" customWidth="1"/>
    <col min="10" max="10" width="8.8515625" style="12" customWidth="1"/>
    <col min="11" max="11" width="8.421875" style="12" customWidth="1"/>
    <col min="12" max="12" width="9.00390625" style="12" customWidth="1"/>
    <col min="13" max="13" width="8.71093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ht="12.75">
      <c r="A12" s="8" t="s">
        <v>41</v>
      </c>
      <c r="B12" s="57">
        <v>1890</v>
      </c>
      <c r="C12" s="57">
        <v>2070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1890</v>
      </c>
      <c r="C19" s="44">
        <f>SUM(C5:C18)</f>
        <v>2070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70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1890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9.140625" style="33" customWidth="1"/>
    <col min="2" max="3" width="9.00390625" style="26" bestFit="1" customWidth="1"/>
    <col min="4" max="5" width="7.8515625" style="27" bestFit="1" customWidth="1"/>
    <col min="6" max="6" width="8.140625" style="27" customWidth="1"/>
    <col min="7" max="9" width="7.8515625" style="27" bestFit="1" customWidth="1"/>
    <col min="10" max="10" width="9.421875" style="27" customWidth="1"/>
    <col min="11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2500</v>
      </c>
      <c r="C5" s="55">
        <v>2500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2500</v>
      </c>
      <c r="C19" s="44">
        <f>SUM(C5:C18)</f>
        <v>2500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500</v>
      </c>
      <c r="C20" s="57">
        <v>500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8.8515625" style="2" customWidth="1"/>
    <col min="2" max="2" width="9.28125" style="11" customWidth="1"/>
    <col min="3" max="3" width="10.421875" style="11" customWidth="1"/>
    <col min="4" max="4" width="11.140625" style="12" customWidth="1"/>
    <col min="5" max="5" width="9.7109375" style="12" customWidth="1"/>
    <col min="6" max="6" width="10.8515625" style="12" customWidth="1"/>
    <col min="7" max="7" width="9.28125" style="12" customWidth="1"/>
    <col min="8" max="8" width="9.421875" style="12" customWidth="1"/>
    <col min="9" max="9" width="8.57421875" style="12" customWidth="1"/>
    <col min="10" max="10" width="9.7109375" style="12" customWidth="1"/>
    <col min="11" max="11" width="9.57421875" style="12" customWidth="1"/>
    <col min="12" max="12" width="11.7109375" style="12" customWidth="1"/>
    <col min="13" max="13" width="13.0039062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900</v>
      </c>
      <c r="C5" s="55">
        <v>938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195.11</v>
      </c>
      <c r="C7" s="55">
        <v>120.11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3" customFormat="1" ht="12.75">
      <c r="A15" s="9" t="s">
        <v>44</v>
      </c>
      <c r="B15" s="57">
        <f>477.15+430</f>
        <v>907.15</v>
      </c>
      <c r="C15" s="57">
        <v>221.78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>
        <v>61.4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2002.2600000000002</v>
      </c>
      <c r="C19" s="44">
        <f>SUM(C5:C18)</f>
        <v>1341.29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2.26</v>
      </c>
      <c r="C20" s="57">
        <v>4.97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2000.0000000000002</v>
      </c>
      <c r="C21" s="44">
        <f aca="true" t="shared" si="0" ref="C21:M21">C19-C20</f>
        <v>1336.32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ht="12.75">
      <c r="B25" s="11" t="s">
        <v>30</v>
      </c>
    </row>
    <row r="33" ht="12.75">
      <c r="M33" s="12" t="s">
        <v>27</v>
      </c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4.57421875" style="33" customWidth="1"/>
    <col min="2" max="2" width="10.8515625" style="26" customWidth="1"/>
    <col min="3" max="3" width="9.00390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4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4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1998.5</v>
      </c>
      <c r="C18" s="57">
        <v>1980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1998.5</v>
      </c>
      <c r="C19" s="44">
        <f>SUM(C5:C18)</f>
        <v>1980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1998.5</v>
      </c>
      <c r="C21" s="44">
        <f aca="true" t="shared" si="0" ref="C21:M21">C19-C20</f>
        <v>1980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0.7109375" style="33" customWidth="1"/>
    <col min="2" max="2" width="9.00390625" style="26" bestFit="1" customWidth="1"/>
    <col min="3" max="3" width="9.140625" style="26" customWidth="1"/>
    <col min="4" max="7" width="7.8515625" style="27" bestFit="1" customWidth="1"/>
    <col min="8" max="8" width="8.8515625" style="27" bestFit="1" customWidth="1"/>
    <col min="9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4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2700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4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>
        <v>2050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2700</v>
      </c>
      <c r="C19" s="44">
        <f>SUM(C5:C18)</f>
        <v>2050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700</v>
      </c>
      <c r="C20" s="57">
        <v>764.55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1285.45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6.421875" style="2" customWidth="1"/>
    <col min="2" max="2" width="10.140625" style="11" customWidth="1"/>
    <col min="3" max="3" width="9.00390625" style="11" customWidth="1"/>
    <col min="4" max="6" width="7.8515625" style="12" bestFit="1" customWidth="1"/>
    <col min="7" max="7" width="7.8515625" style="12" customWidth="1"/>
    <col min="8" max="10" width="7.8515625" style="12" bestFit="1" customWidth="1"/>
    <col min="11" max="11" width="8.7109375" style="12" customWidth="1"/>
    <col min="12" max="12" width="7.57421875" style="12" customWidth="1"/>
    <col min="13" max="13" width="9.57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349.8</v>
      </c>
      <c r="C15" s="57">
        <v>751.05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>
        <v>1300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349.8</v>
      </c>
      <c r="C19" s="44">
        <f>SUM(C5:C18)</f>
        <v>2051.05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19.5</v>
      </c>
      <c r="C20" s="57">
        <v>51.05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330.3</v>
      </c>
      <c r="C21" s="44">
        <f aca="true" t="shared" si="0" ref="C21:M21">C19-C20</f>
        <v>2000.0000000000002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3.28125" style="33" customWidth="1"/>
    <col min="2" max="3" width="9.00390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3200</v>
      </c>
      <c r="C5" s="55">
        <v>3200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5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O11" s="29" t="s">
        <v>31</v>
      </c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3200</v>
      </c>
      <c r="C19" s="44">
        <f>SUM(C5:C18)</f>
        <v>3200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1200</v>
      </c>
      <c r="C20" s="57">
        <v>1200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9.140625" style="33" customWidth="1"/>
    <col min="2" max="2" width="9.00390625" style="26" customWidth="1"/>
    <col min="3" max="3" width="7.8515625" style="26" bestFit="1" customWidth="1"/>
    <col min="4" max="9" width="7.8515625" style="27" bestFit="1" customWidth="1"/>
    <col min="10" max="10" width="6.57421875" style="27" bestFit="1" customWidth="1"/>
    <col min="11" max="12" width="7.8515625" style="27" bestFit="1" customWidth="1"/>
    <col min="13" max="13" width="6.5742187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0.00390625" style="33" customWidth="1"/>
    <col min="2" max="2" width="7.8515625" style="26" bestFit="1" customWidth="1"/>
    <col min="3" max="3" width="9.00390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>
        <v>1680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>
        <v>1680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1680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51.7109375" style="3" customWidth="1"/>
    <col min="2" max="2" width="9.00390625" style="11" customWidth="1"/>
    <col min="3" max="3" width="8.140625" style="11" customWidth="1"/>
    <col min="4" max="4" width="7.7109375" style="12" customWidth="1"/>
    <col min="5" max="5" width="8.140625" style="12" customWidth="1"/>
    <col min="6" max="6" width="7.421875" style="12" customWidth="1"/>
    <col min="7" max="7" width="8.00390625" style="12" bestFit="1" customWidth="1"/>
    <col min="8" max="8" width="6.8515625" style="12" customWidth="1"/>
    <col min="9" max="9" width="8.00390625" style="12" bestFit="1" customWidth="1"/>
    <col min="10" max="10" width="9.421875" style="12" customWidth="1"/>
    <col min="11" max="11" width="8.00390625" style="12" bestFit="1" customWidth="1"/>
    <col min="12" max="12" width="8.140625" style="12" customWidth="1"/>
    <col min="13" max="13" width="8.00390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5" customFormat="1" ht="21.75" thickBot="1">
      <c r="A2" s="70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912.6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912.6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321.3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591.3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8.140625" style="33" customWidth="1"/>
    <col min="2" max="3" width="9.00390625" style="26" bestFit="1" customWidth="1"/>
    <col min="4" max="4" width="9.140625" style="27" bestFit="1" customWidth="1"/>
    <col min="5" max="9" width="8.00390625" style="27" bestFit="1" customWidth="1"/>
    <col min="10" max="11" width="7.8515625" style="27" bestFit="1" customWidth="1"/>
    <col min="12" max="12" width="8.421875" style="27" customWidth="1"/>
    <col min="13" max="13" width="7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>
        <v>1300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>
        <v>1300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550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750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3.00390625" style="33" customWidth="1"/>
    <col min="2" max="3" width="9.00390625" style="26" bestFit="1" customWidth="1"/>
    <col min="4" max="4" width="8.140625" style="27" customWidth="1"/>
    <col min="5" max="10" width="7.8515625" style="27" bestFit="1" customWidth="1"/>
    <col min="11" max="11" width="7.7109375" style="27" customWidth="1"/>
    <col min="12" max="12" width="9.421875" style="27" customWidth="1"/>
    <col min="13" max="13" width="10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s="34" customFormat="1" ht="12.75">
      <c r="A12" s="8" t="s">
        <v>41</v>
      </c>
      <c r="B12" s="57">
        <v>0</v>
      </c>
      <c r="C12" s="57">
        <v>1988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  <c r="N12" s="41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1977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1977</v>
      </c>
      <c r="C19" s="44">
        <f>SUM(C5:C18)</f>
        <v>1988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1977</v>
      </c>
      <c r="C21" s="44">
        <f aca="true" t="shared" si="0" ref="C21:M21">C19-C20</f>
        <v>1988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7.8515625" style="33" customWidth="1"/>
    <col min="2" max="2" width="10.140625" style="26" customWidth="1"/>
    <col min="3" max="3" width="9.00390625" style="26" bestFit="1" customWidth="1"/>
    <col min="4" max="12" width="7.8515625" style="27" bestFit="1" customWidth="1"/>
    <col min="13" max="13" width="9.0039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>
        <v>1596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f>1131.9+358.8</f>
        <v>1490.7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f>183+260</f>
        <v>443</v>
      </c>
      <c r="C18" s="57">
        <v>300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1933.7</v>
      </c>
      <c r="C19" s="44">
        <f>SUM(C5:C18)</f>
        <v>1896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475.8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1457.9</v>
      </c>
      <c r="C21" s="44">
        <f aca="true" t="shared" si="0" ref="C21:M21">C19-C20</f>
        <v>1896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9.57421875" style="33" customWidth="1"/>
    <col min="2" max="2" width="9.7109375" style="26" customWidth="1"/>
    <col min="3" max="3" width="9.00390625" style="26" bestFit="1" customWidth="1"/>
    <col min="4" max="6" width="7.8515625" style="27" bestFit="1" customWidth="1"/>
    <col min="7" max="8" width="9.57421875" style="27" bestFit="1" customWidth="1"/>
    <col min="9" max="9" width="7.8515625" style="27" bestFit="1" customWidth="1"/>
    <col min="10" max="10" width="7.8515625" style="27" customWidth="1"/>
    <col min="11" max="12" width="7.8515625" style="27" bestFit="1" customWidth="1"/>
    <col min="13" max="13" width="8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f>59+780.57+19.8+62.08</f>
        <v>921.45</v>
      </c>
      <c r="C15" s="57">
        <v>1042.41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3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900</v>
      </c>
      <c r="C18" s="57">
        <v>900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1821.45</v>
      </c>
      <c r="C19" s="44">
        <f>SUM(C5:C18)</f>
        <v>1942.41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59</v>
      </c>
      <c r="C20" s="57">
        <v>279.97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1762.45</v>
      </c>
      <c r="C21" s="44">
        <f aca="true" t="shared" si="0" ref="C21:M21">C19-C20</f>
        <v>1662.44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8.28125" style="33" customWidth="1"/>
    <col min="2" max="2" width="9.7109375" style="26" customWidth="1"/>
    <col min="3" max="3" width="8.7109375" style="26" bestFit="1" customWidth="1"/>
    <col min="4" max="11" width="7.8515625" style="27" bestFit="1" customWidth="1"/>
    <col min="12" max="12" width="8.8515625" style="27" customWidth="1"/>
    <col min="13" max="13" width="8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203.07</v>
      </c>
      <c r="C10" s="55">
        <v>160.67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f>19.5+33.8+154.9+121.5</f>
        <v>329.7</v>
      </c>
      <c r="C15" s="57">
        <v>94.4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532.77</v>
      </c>
      <c r="C19" s="44">
        <f>SUM(C5:C18)</f>
        <v>255.07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532.77</v>
      </c>
      <c r="C21" s="44">
        <f aca="true" t="shared" si="0" ref="C21:M21">C19-C20</f>
        <v>255.07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2.00390625" style="33" customWidth="1"/>
    <col min="2" max="2" width="10.00390625" style="26" customWidth="1"/>
    <col min="3" max="3" width="9.00390625" style="26" bestFit="1" customWidth="1"/>
    <col min="4" max="5" width="7.8515625" style="27" bestFit="1" customWidth="1"/>
    <col min="6" max="6" width="7.140625" style="27" customWidth="1"/>
    <col min="7" max="8" width="7.8515625" style="27" bestFit="1" customWidth="1"/>
    <col min="9" max="9" width="9.00390625" style="27" customWidth="1"/>
    <col min="10" max="12" width="7.8515625" style="27" bestFit="1" customWidth="1"/>
    <col min="13" max="13" width="7.8515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1950</v>
      </c>
      <c r="C12" s="57">
        <v>1755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1950</v>
      </c>
      <c r="C19" s="44">
        <f>SUM(C5:C18)</f>
        <v>1755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1950</v>
      </c>
      <c r="C21" s="44">
        <f aca="true" t="shared" si="0" ref="C21:M21">C19-C20</f>
        <v>1755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5.28125" style="33" customWidth="1"/>
    <col min="2" max="2" width="9.7109375" style="26" customWidth="1"/>
    <col min="3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1979.34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1979.34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55.92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1923.4199999999998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2.28125" style="33" customWidth="1"/>
    <col min="2" max="2" width="10.28125" style="26" customWidth="1"/>
    <col min="3" max="3" width="11.00390625" style="26" customWidth="1"/>
    <col min="4" max="6" width="7.8515625" style="27" bestFit="1" customWidth="1"/>
    <col min="7" max="7" width="9.140625" style="27" customWidth="1"/>
    <col min="8" max="8" width="7.7109375" style="27" customWidth="1"/>
    <col min="9" max="9" width="9.8515625" style="27" customWidth="1"/>
    <col min="10" max="10" width="7.7109375" style="27" customWidth="1"/>
    <col min="11" max="11" width="5.140625" style="27" customWidth="1"/>
    <col min="12" max="12" width="6.28125" style="27" customWidth="1"/>
    <col min="13" max="13" width="5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3500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3500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1500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4.8515625" style="0" customWidth="1"/>
    <col min="2" max="2" width="11.7109375" style="0" customWidth="1"/>
    <col min="3" max="3" width="9.140625" style="0" customWidth="1"/>
    <col min="4" max="4" width="8.57421875" style="0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>
        <v>1680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 t="s">
        <v>56</v>
      </c>
      <c r="C19" s="44">
        <v>1680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 t="s">
        <v>56</v>
      </c>
      <c r="C21" s="44">
        <f aca="true" t="shared" si="0" ref="C21:M21">C19-C20</f>
        <v>1680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1.7109375" style="33" customWidth="1"/>
    <col min="2" max="2" width="9.7109375" style="26" customWidth="1"/>
    <col min="3" max="3" width="9.421875" style="26" customWidth="1"/>
    <col min="4" max="13" width="8.0039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5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2100</v>
      </c>
      <c r="C12" s="57">
        <v>1960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5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2100</v>
      </c>
      <c r="C19" s="44">
        <f>SUM(C5:C18)</f>
        <v>1960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100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1960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7.421875" style="33" customWidth="1"/>
    <col min="2" max="2" width="8.8515625" style="26" customWidth="1"/>
    <col min="3" max="3" width="9.00390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6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P5" s="29">
        <v>0</v>
      </c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3.5" customHeight="1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>
        <v>2240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4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42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>
        <f>SUM(C5:C18)</f>
        <v>2240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240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4.7109375" style="33" customWidth="1"/>
    <col min="2" max="2" width="11.57421875" style="26" customWidth="1"/>
    <col min="3" max="3" width="9.00390625" style="26" bestFit="1" customWidth="1"/>
    <col min="4" max="11" width="7.8515625" style="27" bestFit="1" customWidth="1"/>
    <col min="12" max="12" width="9.140625" style="27" customWidth="1"/>
    <col min="13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1950</v>
      </c>
      <c r="C12" s="57">
        <v>1950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1950</v>
      </c>
      <c r="C19" s="44">
        <f>SUM(C5:C18)</f>
        <v>1950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1950</v>
      </c>
      <c r="C21" s="44">
        <f aca="true" t="shared" si="0" ref="C21:M21">C19-C20</f>
        <v>1950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1.421875" style="0" customWidth="1"/>
    <col min="2" max="2" width="9.57421875" style="0" bestFit="1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 t="s">
        <v>56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 t="s">
        <v>56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9.421875" style="33" customWidth="1"/>
    <col min="2" max="2" width="10.57421875" style="26" customWidth="1"/>
    <col min="3" max="3" width="7.8515625" style="26" bestFit="1" customWidth="1"/>
    <col min="4" max="4" width="8.7109375" style="27" bestFit="1" customWidth="1"/>
    <col min="5" max="11" width="7.8515625" style="27" bestFit="1" customWidth="1"/>
    <col min="12" max="12" width="7.8515625" style="27" customWidth="1"/>
    <col min="13" max="13" width="8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6.57421875" style="0" customWidth="1"/>
    <col min="2" max="2" width="9.57421875" style="0" bestFit="1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 t="s">
        <v>56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 t="s">
        <v>56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4.7109375" style="33" customWidth="1"/>
    <col min="2" max="3" width="8.7109375" style="26" customWidth="1"/>
    <col min="4" max="4" width="8.421875" style="27" customWidth="1"/>
    <col min="5" max="5" width="9.28125" style="27" customWidth="1"/>
    <col min="6" max="10" width="7.8515625" style="27" bestFit="1" customWidth="1"/>
    <col min="11" max="12" width="8.28125" style="27" customWidth="1"/>
    <col min="13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3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>
        <v>450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>
        <v>450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450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zoomScale="110" zoomScaleNormal="110" zoomScalePageLayoutView="0" workbookViewId="0" topLeftCell="A1">
      <selection activeCell="C22" sqref="C22"/>
    </sheetView>
  </sheetViews>
  <sheetFormatPr defaultColWidth="9.140625" defaultRowHeight="15"/>
  <cols>
    <col min="1" max="1" width="60.140625" style="33" customWidth="1"/>
    <col min="2" max="2" width="8.421875" style="26" customWidth="1"/>
    <col min="3" max="3" width="7.140625" style="26" customWidth="1"/>
    <col min="4" max="11" width="7.140625" style="27" customWidth="1"/>
    <col min="12" max="12" width="7.421875" style="27" customWidth="1"/>
    <col min="13" max="13" width="7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2.28125" style="33" customWidth="1"/>
    <col min="2" max="2" width="10.57421875" style="26" customWidth="1"/>
    <col min="3" max="3" width="9.00390625" style="26" bestFit="1" customWidth="1"/>
    <col min="4" max="11" width="7.8515625" style="27" bestFit="1" customWidth="1"/>
    <col min="12" max="12" width="8.421875" style="27" customWidth="1"/>
    <col min="13" max="13" width="7.71093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>
        <v>2110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>
        <f>SUM(C5:C18)</f>
        <v>2110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450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1660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7.8515625" style="2" customWidth="1"/>
    <col min="2" max="2" width="10.421875" style="11" customWidth="1"/>
    <col min="3" max="3" width="10.57421875" style="11" customWidth="1"/>
    <col min="4" max="13" width="8.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1800</v>
      </c>
      <c r="C12" s="57">
        <v>1680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1800</v>
      </c>
      <c r="C19" s="44">
        <f>SUM(C5:C18)</f>
        <v>1680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1800</v>
      </c>
      <c r="C21" s="44">
        <f aca="true" t="shared" si="0" ref="C21:M21">C19-C20</f>
        <v>1680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4.140625" style="33" customWidth="1"/>
    <col min="2" max="2" width="10.28125" style="26" customWidth="1"/>
    <col min="3" max="3" width="9.00390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3000</v>
      </c>
      <c r="C12" s="57">
        <v>2000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389.49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3389.49</v>
      </c>
      <c r="C19" s="44">
        <f>SUM(C5:C18)</f>
        <v>2000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1389.49</v>
      </c>
      <c r="C20" s="57">
        <v>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1999.9999999999998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63.00390625" style="0" customWidth="1"/>
    <col min="2" max="2" width="9.57421875" style="0" bestFit="1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2400</v>
      </c>
      <c r="C5" s="55">
        <v>2400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>
        <f>SUM(B5:B18)</f>
        <v>2400</v>
      </c>
      <c r="C19" s="44">
        <f>SUM(C5:C18)</f>
        <v>2400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400</v>
      </c>
      <c r="C20" s="57">
        <v>400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>
        <f>B19-B20</f>
        <v>2000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6.57421875" style="3" customWidth="1"/>
    <col min="2" max="3" width="9.00390625" style="11" bestFit="1" customWidth="1"/>
    <col min="4" max="13" width="7.8515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1500</v>
      </c>
      <c r="C5" s="55">
        <v>1500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>
        <v>144.08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75.5</v>
      </c>
      <c r="C8" s="55">
        <v>75.5</v>
      </c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>
      <c r="A10" s="56" t="s">
        <v>39</v>
      </c>
      <c r="B10" s="55">
        <v>0</v>
      </c>
      <c r="C10" s="55">
        <v>207.32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f>321.42+15.6</f>
        <v>337.02000000000004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1912.52</v>
      </c>
      <c r="C19" s="44">
        <f>SUM(C5:C18)</f>
        <v>1926.8999999999999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</v>
      </c>
      <c r="C20" s="57">
        <v>39.02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1911.52</v>
      </c>
      <c r="C21" s="44">
        <f aca="true" t="shared" si="0" ref="C21:M21">C19-C20</f>
        <v>1887.8799999999999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E3:E4"/>
    <mergeCell ref="F3:F4"/>
    <mergeCell ref="G3:G4"/>
    <mergeCell ref="H3:H4"/>
    <mergeCell ref="I3:I4"/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26.7109375" style="0" customWidth="1"/>
    <col min="2" max="2" width="10.00390625" style="0" customWidth="1"/>
    <col min="3" max="3" width="5.421875" style="0" customWidth="1"/>
    <col min="4" max="4" width="6.57421875" style="0" customWidth="1"/>
    <col min="5" max="5" width="7.7109375" style="0" customWidth="1"/>
    <col min="6" max="6" width="9.140625" style="0" customWidth="1"/>
    <col min="7" max="7" width="14.421875" style="0" customWidth="1"/>
    <col min="8" max="8" width="14.140625" style="0" customWidth="1"/>
    <col min="9" max="9" width="11.421875" style="0" customWidth="1"/>
  </cols>
  <sheetData>
    <row r="1" spans="1:13" ht="33" customHeight="1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27" customHeight="1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4.75" customHeight="1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>
      <c r="A12" s="38" t="s">
        <v>20</v>
      </c>
      <c r="B12" s="39">
        <f>SUM(B4:B11)</f>
        <v>0</v>
      </c>
      <c r="C12" s="39">
        <f aca="true" t="shared" si="0" ref="C12:M12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>
      <c r="A14" s="38" t="s">
        <v>25</v>
      </c>
      <c r="B14" s="39">
        <f>B12-B13</f>
        <v>0</v>
      </c>
      <c r="C14" s="39">
        <f aca="true" t="shared" si="1" ref="C14:M14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22.140625" style="0" customWidth="1"/>
    <col min="2" max="2" width="9.57421875" style="0" bestFit="1" customWidth="1"/>
    <col min="8" max="8" width="9.140625" style="0" customWidth="1"/>
    <col min="9" max="9" width="9.57421875" style="0" customWidth="1"/>
  </cols>
  <sheetData>
    <row r="1" spans="1:13" ht="58.5" customHeight="1" thickBo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15.75" customHeight="1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57" customHeight="1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5">
      <c r="A12" s="46" t="s">
        <v>20</v>
      </c>
      <c r="B12" s="39">
        <f aca="true" t="shared" si="0" ref="B12:M12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5">
      <c r="A14" s="46" t="s">
        <v>25</v>
      </c>
      <c r="B14" s="39">
        <f aca="true" t="shared" si="1" ref="B14:M14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>
      <c r="A16" s="54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2"/>
  <sheetViews>
    <sheetView zoomScale="120" zoomScaleNormal="120" zoomScalePageLayoutView="0" workbookViewId="0" topLeftCell="A13">
      <selection activeCell="B22" sqref="B22"/>
    </sheetView>
  </sheetViews>
  <sheetFormatPr defaultColWidth="9.140625" defaultRowHeight="15"/>
  <cols>
    <col min="1" max="1" width="40.7109375" style="33" customWidth="1"/>
    <col min="2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s="30" customFormat="1" ht="12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9.25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3" ht="63.75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63.7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3" ht="51.75" thickBot="1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3" s="34" customFormat="1" ht="18" thickBot="1">
      <c r="A12" s="25" t="s">
        <v>20</v>
      </c>
      <c r="B12" s="18">
        <f>SUM(B4:B11)</f>
        <v>0</v>
      </c>
      <c r="C12" s="18">
        <f aca="true" t="shared" si="0" ref="C12:M12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3" s="31" customFormat="1" ht="18" thickBot="1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s="34" customFormat="1" ht="18" thickBot="1">
      <c r="A14" s="25" t="s">
        <v>25</v>
      </c>
      <c r="B14" s="18">
        <f>B12-B13</f>
        <v>0</v>
      </c>
      <c r="C14" s="18">
        <f aca="true" t="shared" si="1" ref="C14:M14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3" s="31" customFormat="1" ht="17.25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s="31" customFormat="1" ht="18" thickBot="1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ht="12.75">
      <c r="A22" s="32"/>
    </row>
  </sheetData>
  <sheetProtection/>
  <mergeCells count="14"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0.421875" style="33" customWidth="1"/>
    <col min="2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5" customHeight="1" thickBot="1">
      <c r="A2" s="70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800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5.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125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5.5">
      <c r="A8" s="56" t="s">
        <v>37</v>
      </c>
      <c r="B8" s="55">
        <v>48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25.5">
      <c r="A9" s="56" t="s">
        <v>38</v>
      </c>
      <c r="B9" s="55">
        <v>59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>
      <c r="A10" s="56" t="s">
        <v>39</v>
      </c>
      <c r="B10" s="55">
        <v>120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5.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1000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325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86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200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f>763+492.33</f>
        <v>1255.33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1507.67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zoomScalePageLayoutView="0" workbookViewId="0" topLeftCell="A1">
      <selection activeCell="D12" sqref="D12"/>
    </sheetView>
  </sheetViews>
  <sheetFormatPr defaultColWidth="9.140625" defaultRowHeight="15"/>
  <cols>
    <col min="1" max="1" width="41.8515625" style="33" customWidth="1"/>
    <col min="2" max="3" width="7.8515625" style="26" bestFit="1" customWidth="1"/>
    <col min="4" max="10" width="7.8515625" style="27" bestFit="1" customWidth="1"/>
    <col min="11" max="12" width="8.28125" style="27" customWidth="1"/>
    <col min="13" max="13" width="7.8515625" style="27" bestFit="1" customWidth="1"/>
    <col min="14" max="16384" width="9.140625" style="29" customWidth="1"/>
  </cols>
  <sheetData>
    <row r="1" spans="1:13" s="28" customFormat="1" ht="21.75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s="30" customFormat="1" ht="12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9.25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>
      <c r="A12" s="38" t="s">
        <v>20</v>
      </c>
      <c r="B12" s="39">
        <f>SUM(B4:B11)</f>
        <v>0</v>
      </c>
      <c r="C12" s="39">
        <f aca="true" t="shared" si="0" ref="C12:M12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aca="true" t="shared" si="1" ref="E14:M14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ht="12.75">
      <c r="A22" s="32"/>
    </row>
  </sheetData>
  <sheetProtection/>
  <mergeCells count="14"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7.28125" style="14" customWidth="1"/>
    <col min="2" max="2" width="9.57421875" style="11" customWidth="1"/>
    <col min="3" max="3" width="9.421875" style="11" customWidth="1"/>
    <col min="4" max="6" width="8.28125" style="12" customWidth="1"/>
    <col min="7" max="7" width="7.57421875" style="12" customWidth="1"/>
    <col min="8" max="8" width="7.00390625" style="12" customWidth="1"/>
    <col min="9" max="9" width="6.8515625" style="12" customWidth="1"/>
    <col min="10" max="10" width="6.28125" style="12" customWidth="1"/>
    <col min="11" max="11" width="7.140625" style="12" customWidth="1"/>
    <col min="12" max="12" width="8.00390625" style="12" customWidth="1"/>
    <col min="13" max="13" width="5.57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1300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ht="12.75">
      <c r="A12" s="8" t="s">
        <v>41</v>
      </c>
      <c r="B12" s="57">
        <v>0</v>
      </c>
      <c r="C12" s="57">
        <v>2040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1300</v>
      </c>
      <c r="C19" s="44">
        <f>SUM(C5:C18)</f>
        <v>2040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>
        <v>40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1300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1.8515625" style="4" customWidth="1"/>
    <col min="2" max="2" width="9.421875" style="11" customWidth="1"/>
    <col min="3" max="3" width="8.57421875" style="11" customWidth="1"/>
    <col min="4" max="13" width="8.57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187.81</v>
      </c>
      <c r="C10" s="55">
        <v>187.5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>
        <v>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s="13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  <c r="N12" s="40"/>
    </row>
    <row r="13" spans="1:13" s="6" customFormat="1" ht="12.75">
      <c r="A13" s="8" t="s">
        <v>42</v>
      </c>
      <c r="B13" s="57">
        <v>640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f>390+409+130.7</f>
        <v>929.7</v>
      </c>
      <c r="C15" s="57">
        <v>262.3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180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1937.51</v>
      </c>
      <c r="C19" s="44">
        <f>SUM(C5:C18)</f>
        <v>449.8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98.22</v>
      </c>
      <c r="C20" s="57">
        <v>89.8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1839.29</v>
      </c>
      <c r="C21" s="44">
        <f aca="true" t="shared" si="0" ref="C21:M21">C19-C20</f>
        <v>360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2.140625" style="3" customWidth="1"/>
    <col min="2" max="3" width="9.00390625" style="11" bestFit="1" customWidth="1"/>
    <col min="4" max="13" width="7.8515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2016</v>
      </c>
      <c r="C12" s="57">
        <v>2016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2016</v>
      </c>
      <c r="C19" s="44">
        <f>SUM(C5:C18)</f>
        <v>2016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73.27</v>
      </c>
      <c r="C20" s="57">
        <v>16</v>
      </c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1942.73</v>
      </c>
      <c r="C21" s="44">
        <f aca="true" t="shared" si="0" ref="C21:M21">C19-C20</f>
        <v>2000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8.28125" style="33" customWidth="1"/>
    <col min="2" max="2" width="10.140625" style="26" customWidth="1"/>
    <col min="3" max="3" width="7.8515625" style="26" bestFit="1" customWidth="1"/>
    <col min="4" max="11" width="7.8515625" style="27" bestFit="1" customWidth="1"/>
    <col min="12" max="12" width="7.57421875" style="27" customWidth="1"/>
    <col min="13" max="13" width="7.8515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1995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1995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269.88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1725.12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0.7109375" style="33" customWidth="1"/>
    <col min="2" max="2" width="9.28125" style="26" customWidth="1"/>
    <col min="3" max="3" width="7.57421875" style="26" customWidth="1"/>
    <col min="4" max="4" width="7.8515625" style="27" customWidth="1"/>
    <col min="5" max="5" width="8.28125" style="27" customWidth="1"/>
    <col min="6" max="6" width="7.7109375" style="27" customWidth="1"/>
    <col min="7" max="7" width="7.8515625" style="27" customWidth="1"/>
    <col min="8" max="8" width="7.7109375" style="27" customWidth="1"/>
    <col min="9" max="10" width="8.28125" style="27" customWidth="1"/>
    <col min="11" max="12" width="8.421875" style="27" customWidth="1"/>
    <col min="13" max="13" width="8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 t="s">
        <v>56</v>
      </c>
      <c r="D21" s="44">
        <f aca="true" t="shared" si="0" ref="D21:M21">D19-D20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</dc:creator>
  <cp:keywords/>
  <dc:description/>
  <cp:lastModifiedBy>User</cp:lastModifiedBy>
  <cp:lastPrinted>2017-02-14T12:46:43Z</cp:lastPrinted>
  <dcterms:created xsi:type="dcterms:W3CDTF">2010-04-15T12:47:32Z</dcterms:created>
  <dcterms:modified xsi:type="dcterms:W3CDTF">2017-03-15T15:24:12Z</dcterms:modified>
  <cp:category/>
  <cp:version/>
  <cp:contentType/>
  <cp:contentStatus/>
</cp:coreProperties>
</file>